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ocuments\Javna nabava\2023\KOMUNALNO VOZILO 4X4\"/>
    </mc:Choice>
  </mc:AlternateContent>
  <xr:revisionPtr revIDLastSave="0" documentId="13_ncr:1_{8ED5A94B-DFB5-4C25-B7E2-D61807B7C072}" xr6:coauthVersionLast="47" xr6:coauthVersionMax="47" xr10:uidLastSave="{00000000-0000-0000-0000-000000000000}"/>
  <bookViews>
    <workbookView xWindow="-120" yWindow="-120" windowWidth="29040" windowHeight="15840" xr2:uid="{B852C517-0CE9-4965-9AB4-468D20BE1DD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4" i="1"/>
  <c r="I21" i="1"/>
  <c r="I18" i="1"/>
  <c r="I17" i="1"/>
</calcChain>
</file>

<file path=xl/sharedStrings.xml><?xml version="1.0" encoding="utf-8"?>
<sst xmlns="http://schemas.openxmlformats.org/spreadsheetml/2006/main" count="27" uniqueCount="27">
  <si>
    <t>Naručitelj:</t>
  </si>
  <si>
    <t>Ponuditelj:</t>
  </si>
  <si>
    <t>R.br.</t>
  </si>
  <si>
    <t>IZRAČUN UKUPNE VRIJEDNOSTI NABAVE</t>
  </si>
  <si>
    <t>Iznos PDV-a</t>
  </si>
  <si>
    <t>Jednokratni trošak obrade</t>
  </si>
  <si>
    <t>Mjesečna rata</t>
  </si>
  <si>
    <t xml:space="preserve">Otkupna vrijednost predmeta nabave </t>
  </si>
  <si>
    <t>Fiksna kamatna stopa</t>
  </si>
  <si>
    <t>Ukupna cijena ponude bez PDV-a</t>
  </si>
  <si>
    <t>(red.br.4+red.br.5+red.br.7 + red.br.8 - red.br.2)</t>
  </si>
  <si>
    <t>TROGIR HOLDING d.o.o., Put Mulina 2, TROGIR</t>
  </si>
  <si>
    <t xml:space="preserve">           TROŠKOVNIK</t>
  </si>
  <si>
    <t>Predmet nabave:</t>
  </si>
  <si>
    <t>Evid.broj nabave:</t>
  </si>
  <si>
    <t xml:space="preserve">Nabavna vrijednost vozila </t>
  </si>
  <si>
    <t>(učešće+jednokratni trošak obrade+60xmjesečna rata + otkup.vrij.- PDV) odnosno</t>
  </si>
  <si>
    <t>dana</t>
  </si>
  <si>
    <t>Rok isporuke vozila:</t>
  </si>
  <si>
    <r>
      <t xml:space="preserve">Bruto nabavna vrijednost vozila  (sa PDV-om) </t>
    </r>
    <r>
      <rPr>
        <sz val="8"/>
        <color theme="1"/>
        <rFont val="Cambria"/>
        <family val="1"/>
        <charset val="238"/>
      </rPr>
      <t>(red.br.1+red.br.2)</t>
    </r>
  </si>
  <si>
    <r>
      <t>Učešće u iznosu 10% bruto nabavne vrijednosti vozila</t>
    </r>
    <r>
      <rPr>
        <sz val="8"/>
        <color theme="1"/>
        <rFont val="Cambria"/>
        <family val="1"/>
        <charset val="238"/>
      </rPr>
      <t>(red.br.3x0,1)</t>
    </r>
  </si>
  <si>
    <r>
      <t xml:space="preserve">Iznos mjesečne rate x 60 </t>
    </r>
    <r>
      <rPr>
        <sz val="8"/>
        <color theme="1"/>
        <rFont val="Cambria"/>
        <family val="1"/>
        <charset val="238"/>
      </rPr>
      <t>(red.br.6 x 60)</t>
    </r>
  </si>
  <si>
    <r>
      <t xml:space="preserve">Iznos PDV-a </t>
    </r>
    <r>
      <rPr>
        <sz val="8"/>
        <color theme="1"/>
        <rFont val="Cambria"/>
        <family val="1"/>
        <charset val="238"/>
      </rPr>
      <t>(red.br.2)</t>
    </r>
  </si>
  <si>
    <r>
      <t xml:space="preserve">Ukupna cijena ponude sa PDV-om  </t>
    </r>
    <r>
      <rPr>
        <sz val="8"/>
        <color theme="1"/>
        <rFont val="Cambria"/>
        <family val="1"/>
        <charset val="238"/>
      </rPr>
      <t>(red.br.10 + red.br.11)</t>
    </r>
  </si>
  <si>
    <t>39-02-2023</t>
  </si>
  <si>
    <t>NABAVA KOMUNALNOG VOZILA (POGON 4X4) PUTEM FINANCIJSKOG LEASINGA</t>
  </si>
  <si>
    <t>Iznos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</si>
</sst>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2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6EB1-86D0-46AB-96A3-AFAF593435C5}">
  <dimension ref="A1:M32"/>
  <sheetViews>
    <sheetView tabSelected="1" topLeftCell="A3" workbookViewId="0">
      <selection activeCell="I29" sqref="I29"/>
    </sheetView>
  </sheetViews>
  <sheetFormatPr defaultRowHeight="14.25" x14ac:dyDescent="0.2"/>
  <cols>
    <col min="1" max="1" width="12.140625" style="3" customWidth="1"/>
    <col min="2" max="7" width="9.140625" style="3"/>
    <col min="8" max="8" width="8" style="3" customWidth="1"/>
    <col min="9" max="10" width="7.140625" style="3" customWidth="1"/>
    <col min="11" max="11" width="9.85546875" style="3" bestFit="1" customWidth="1"/>
    <col min="12" max="12" width="11.7109375" style="4" bestFit="1" customWidth="1"/>
    <col min="13" max="13" width="11.7109375" style="3" bestFit="1" customWidth="1"/>
    <col min="14" max="16384" width="9.140625" style="3"/>
  </cols>
  <sheetData>
    <row r="1" spans="1:10" x14ac:dyDescent="0.2">
      <c r="A1" s="1" t="s">
        <v>0</v>
      </c>
      <c r="B1" s="26" t="s">
        <v>11</v>
      </c>
      <c r="C1" s="26"/>
      <c r="D1" s="26"/>
      <c r="E1" s="26"/>
      <c r="F1" s="26"/>
      <c r="G1" s="26"/>
      <c r="H1" s="26"/>
      <c r="I1" s="26"/>
      <c r="J1" s="26"/>
    </row>
    <row r="3" spans="1:10" ht="18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">
      <c r="A5" s="15" t="s">
        <v>13</v>
      </c>
      <c r="B5" s="28" t="s">
        <v>25</v>
      </c>
      <c r="C5" s="28"/>
      <c r="D5" s="28"/>
      <c r="E5" s="28"/>
      <c r="F5" s="28"/>
      <c r="G5" s="28"/>
      <c r="H5" s="28"/>
      <c r="I5" s="28"/>
      <c r="J5" s="28"/>
    </row>
    <row r="6" spans="1:10" x14ac:dyDescent="0.2">
      <c r="A6" s="15"/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">
      <c r="A7" s="15"/>
      <c r="B7" s="2"/>
      <c r="C7" s="2"/>
      <c r="D7" s="2"/>
      <c r="E7" s="2"/>
      <c r="F7" s="2"/>
      <c r="G7" s="2"/>
      <c r="H7" s="2"/>
      <c r="I7" s="2"/>
      <c r="J7" s="2"/>
    </row>
    <row r="8" spans="1:10" x14ac:dyDescent="0.2">
      <c r="A8" s="15" t="s">
        <v>14</v>
      </c>
      <c r="B8" s="27" t="s">
        <v>24</v>
      </c>
      <c r="C8" s="27"/>
      <c r="D8" s="27"/>
      <c r="E8" s="2"/>
      <c r="F8" s="2"/>
      <c r="G8" s="2"/>
      <c r="H8" s="2"/>
      <c r="I8" s="2"/>
      <c r="J8" s="2"/>
    </row>
    <row r="9" spans="1:10" x14ac:dyDescent="0.2">
      <c r="A9" s="5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1" t="s">
        <v>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4" spans="1:10" x14ac:dyDescent="0.2">
      <c r="A14" s="6" t="s">
        <v>2</v>
      </c>
      <c r="B14" s="21" t="s">
        <v>3</v>
      </c>
      <c r="C14" s="22"/>
      <c r="D14" s="22"/>
      <c r="E14" s="22"/>
      <c r="F14" s="22"/>
      <c r="G14" s="22"/>
      <c r="H14" s="23"/>
      <c r="I14" s="24" t="s">
        <v>26</v>
      </c>
      <c r="J14" s="25"/>
    </row>
    <row r="15" spans="1:10" x14ac:dyDescent="0.2">
      <c r="A15" s="7">
        <v>1</v>
      </c>
      <c r="B15" s="16" t="s">
        <v>15</v>
      </c>
      <c r="C15" s="17"/>
      <c r="D15" s="17"/>
      <c r="E15" s="17"/>
      <c r="F15" s="17"/>
      <c r="G15" s="17"/>
      <c r="H15" s="18"/>
      <c r="I15" s="19">
        <v>133900</v>
      </c>
      <c r="J15" s="20"/>
    </row>
    <row r="16" spans="1:10" x14ac:dyDescent="0.2">
      <c r="A16" s="7">
        <v>2</v>
      </c>
      <c r="B16" s="16" t="s">
        <v>4</v>
      </c>
      <c r="C16" s="17"/>
      <c r="D16" s="17"/>
      <c r="E16" s="17"/>
      <c r="F16" s="17"/>
      <c r="G16" s="17"/>
      <c r="H16" s="18"/>
      <c r="I16" s="19">
        <v>33475</v>
      </c>
      <c r="J16" s="20"/>
    </row>
    <row r="17" spans="1:13" x14ac:dyDescent="0.2">
      <c r="A17" s="7">
        <v>3</v>
      </c>
      <c r="B17" s="16" t="s">
        <v>19</v>
      </c>
      <c r="C17" s="17"/>
      <c r="D17" s="17"/>
      <c r="E17" s="17"/>
      <c r="F17" s="17"/>
      <c r="G17" s="17"/>
      <c r="H17" s="18"/>
      <c r="I17" s="19">
        <f>I15+I16</f>
        <v>167375</v>
      </c>
      <c r="J17" s="20"/>
    </row>
    <row r="18" spans="1:13" x14ac:dyDescent="0.2">
      <c r="A18" s="7">
        <v>4</v>
      </c>
      <c r="B18" s="33" t="s">
        <v>20</v>
      </c>
      <c r="C18" s="34"/>
      <c r="D18" s="34"/>
      <c r="E18" s="34"/>
      <c r="F18" s="34"/>
      <c r="G18" s="34"/>
      <c r="H18" s="35"/>
      <c r="I18" s="19">
        <f>I17*10/100</f>
        <v>16737.5</v>
      </c>
      <c r="J18" s="20"/>
    </row>
    <row r="19" spans="1:13" x14ac:dyDescent="0.2">
      <c r="A19" s="7">
        <v>5</v>
      </c>
      <c r="B19" s="16" t="s">
        <v>5</v>
      </c>
      <c r="C19" s="17"/>
      <c r="D19" s="17"/>
      <c r="E19" s="17"/>
      <c r="F19" s="17"/>
      <c r="G19" s="17"/>
      <c r="H19" s="18"/>
      <c r="I19" s="19"/>
      <c r="J19" s="20"/>
    </row>
    <row r="20" spans="1:13" x14ac:dyDescent="0.2">
      <c r="A20" s="7">
        <v>6</v>
      </c>
      <c r="B20" s="16" t="s">
        <v>6</v>
      </c>
      <c r="C20" s="17"/>
      <c r="D20" s="17"/>
      <c r="E20" s="17"/>
      <c r="F20" s="17"/>
      <c r="G20" s="17"/>
      <c r="H20" s="18"/>
      <c r="I20" s="19">
        <v>3040.05</v>
      </c>
      <c r="J20" s="20"/>
    </row>
    <row r="21" spans="1:13" x14ac:dyDescent="0.2">
      <c r="A21" s="7">
        <v>7</v>
      </c>
      <c r="B21" s="16" t="s">
        <v>21</v>
      </c>
      <c r="C21" s="17"/>
      <c r="D21" s="17"/>
      <c r="E21" s="17"/>
      <c r="F21" s="17"/>
      <c r="G21" s="17"/>
      <c r="H21" s="18"/>
      <c r="I21" s="19">
        <f>I20*60</f>
        <v>182403</v>
      </c>
      <c r="J21" s="20"/>
    </row>
    <row r="22" spans="1:13" x14ac:dyDescent="0.2">
      <c r="A22" s="7">
        <v>8</v>
      </c>
      <c r="B22" s="33" t="s">
        <v>7</v>
      </c>
      <c r="C22" s="34"/>
      <c r="D22" s="34"/>
      <c r="E22" s="34"/>
      <c r="F22" s="34"/>
      <c r="G22" s="34"/>
      <c r="H22" s="35"/>
      <c r="I22" s="19">
        <v>1000</v>
      </c>
      <c r="J22" s="20"/>
    </row>
    <row r="23" spans="1:13" x14ac:dyDescent="0.2">
      <c r="A23" s="8">
        <v>9</v>
      </c>
      <c r="B23" s="36" t="s">
        <v>8</v>
      </c>
      <c r="C23" s="37"/>
      <c r="D23" s="37"/>
      <c r="E23" s="37"/>
      <c r="F23" s="37"/>
      <c r="G23" s="37"/>
      <c r="H23" s="38"/>
      <c r="I23" s="39"/>
      <c r="J23" s="40"/>
      <c r="M23" s="4"/>
    </row>
    <row r="24" spans="1:13" x14ac:dyDescent="0.2">
      <c r="A24" s="9">
        <v>10</v>
      </c>
      <c r="B24" s="36" t="s">
        <v>9</v>
      </c>
      <c r="C24" s="37"/>
      <c r="D24" s="37"/>
      <c r="E24" s="37"/>
      <c r="F24" s="37"/>
      <c r="G24" s="37"/>
      <c r="H24" s="37"/>
      <c r="I24" s="39">
        <f>I18+I21+I22-I16</f>
        <v>166665.5</v>
      </c>
      <c r="J24" s="40"/>
    </row>
    <row r="25" spans="1:13" x14ac:dyDescent="0.2">
      <c r="A25" s="10"/>
      <c r="B25" s="50" t="s">
        <v>16</v>
      </c>
      <c r="C25" s="51"/>
      <c r="D25" s="51"/>
      <c r="E25" s="51"/>
      <c r="F25" s="51"/>
      <c r="G25" s="51"/>
      <c r="H25" s="51"/>
      <c r="I25" s="48"/>
      <c r="J25" s="49"/>
      <c r="M25" s="4"/>
    </row>
    <row r="26" spans="1:13" x14ac:dyDescent="0.2">
      <c r="A26" s="11"/>
      <c r="B26" s="41" t="s">
        <v>10</v>
      </c>
      <c r="C26" s="42"/>
      <c r="D26" s="42"/>
      <c r="E26" s="42"/>
      <c r="F26" s="42"/>
      <c r="G26" s="42"/>
      <c r="H26" s="42"/>
      <c r="I26" s="46"/>
      <c r="J26" s="47"/>
      <c r="K26" s="4"/>
    </row>
    <row r="27" spans="1:13" x14ac:dyDescent="0.2">
      <c r="A27" s="12">
        <v>11</v>
      </c>
      <c r="B27" s="43" t="s">
        <v>22</v>
      </c>
      <c r="C27" s="44"/>
      <c r="D27" s="44"/>
      <c r="E27" s="44"/>
      <c r="F27" s="44"/>
      <c r="G27" s="44"/>
      <c r="H27" s="45"/>
      <c r="I27" s="46">
        <f>I16</f>
        <v>33475</v>
      </c>
      <c r="J27" s="47"/>
    </row>
    <row r="28" spans="1:13" x14ac:dyDescent="0.2">
      <c r="A28" s="12">
        <v>12</v>
      </c>
      <c r="B28" s="43" t="s">
        <v>23</v>
      </c>
      <c r="C28" s="44"/>
      <c r="D28" s="44"/>
      <c r="E28" s="44"/>
      <c r="F28" s="44"/>
      <c r="G28" s="44"/>
      <c r="H28" s="45"/>
      <c r="I28" s="46">
        <f>I24+I27</f>
        <v>200140.5</v>
      </c>
      <c r="J28" s="47"/>
    </row>
    <row r="30" spans="1:13" x14ac:dyDescent="0.2">
      <c r="A30" s="1"/>
      <c r="B30" s="1"/>
      <c r="C30" s="1"/>
      <c r="D30" s="1"/>
      <c r="E30" s="5"/>
      <c r="F30" s="5"/>
    </row>
    <row r="31" spans="1:13" x14ac:dyDescent="0.2">
      <c r="A31" s="1"/>
      <c r="B31" s="1"/>
      <c r="C31" s="1"/>
      <c r="D31" s="1"/>
      <c r="E31" s="5"/>
      <c r="F31" s="5"/>
    </row>
    <row r="32" spans="1:13" ht="18" x14ac:dyDescent="0.25">
      <c r="A32" s="1"/>
      <c r="B32" s="32" t="s">
        <v>18</v>
      </c>
      <c r="C32" s="32"/>
      <c r="D32" s="32"/>
      <c r="E32" s="32"/>
      <c r="F32" s="32"/>
      <c r="G32" s="13"/>
      <c r="H32" s="14" t="s">
        <v>17</v>
      </c>
      <c r="I32" s="14"/>
    </row>
  </sheetData>
  <mergeCells count="36">
    <mergeCell ref="B28:H28"/>
    <mergeCell ref="I28:J28"/>
    <mergeCell ref="I24:J26"/>
    <mergeCell ref="B24:H24"/>
    <mergeCell ref="B25:H25"/>
    <mergeCell ref="B32:F32"/>
    <mergeCell ref="B18:H18"/>
    <mergeCell ref="I18:J18"/>
    <mergeCell ref="B19:H19"/>
    <mergeCell ref="I19:J19"/>
    <mergeCell ref="B23:H23"/>
    <mergeCell ref="I23:J23"/>
    <mergeCell ref="B20:H20"/>
    <mergeCell ref="I20:J20"/>
    <mergeCell ref="B21:H21"/>
    <mergeCell ref="I21:J21"/>
    <mergeCell ref="B22:H22"/>
    <mergeCell ref="I22:J22"/>
    <mergeCell ref="B26:H26"/>
    <mergeCell ref="B27:H27"/>
    <mergeCell ref="I27:J27"/>
    <mergeCell ref="B1:J1"/>
    <mergeCell ref="B8:D8"/>
    <mergeCell ref="B5:J5"/>
    <mergeCell ref="B6:J6"/>
    <mergeCell ref="B10:J10"/>
    <mergeCell ref="A3:J3"/>
    <mergeCell ref="A4:J4"/>
    <mergeCell ref="B17:H17"/>
    <mergeCell ref="I17:J17"/>
    <mergeCell ref="B14:H14"/>
    <mergeCell ref="I14:J14"/>
    <mergeCell ref="B15:H15"/>
    <mergeCell ref="I15:J15"/>
    <mergeCell ref="B16:H16"/>
    <mergeCell ref="I16:J1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Dirlic</cp:lastModifiedBy>
  <cp:lastPrinted>2023-01-24T11:30:36Z</cp:lastPrinted>
  <dcterms:created xsi:type="dcterms:W3CDTF">2018-11-12T10:45:45Z</dcterms:created>
  <dcterms:modified xsi:type="dcterms:W3CDTF">2023-02-17T10:47:33Z</dcterms:modified>
</cp:coreProperties>
</file>