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rjana Dirlic\Desktop\"/>
    </mc:Choice>
  </mc:AlternateContent>
  <xr:revisionPtr revIDLastSave="0" documentId="8_{AC4D4771-6A67-4B7B-A8D4-8C7F67F18A2D}" xr6:coauthVersionLast="47" xr6:coauthVersionMax="47" xr10:uidLastSave="{00000000-0000-0000-0000-000000000000}"/>
  <bookViews>
    <workbookView xWindow="-120" yWindow="-120" windowWidth="29040" windowHeight="15840" xr2:uid="{42455D4A-E65A-4EE5-ABE0-DB81B8AC78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</calcChain>
</file>

<file path=xl/sharedStrings.xml><?xml version="1.0" encoding="utf-8"?>
<sst xmlns="http://schemas.openxmlformats.org/spreadsheetml/2006/main" count="135" uniqueCount="133">
  <si>
    <t>Klasa:</t>
  </si>
  <si>
    <t>363-01/21-01/40</t>
  </si>
  <si>
    <t>Urboroj:</t>
  </si>
  <si>
    <t>2181-13-5-02/001-24-7</t>
  </si>
  <si>
    <t>Trogir,</t>
  </si>
  <si>
    <t>16. siječnja 2024.g.</t>
  </si>
  <si>
    <t>CJENIK PREUZIMANJA OTPADA U RECIKLAŽNOM DVORIŠTU ZA KORISNIKE KOJI NISU KUĆANSTVO</t>
  </si>
  <si>
    <t>Ključni broj otpada</t>
  </si>
  <si>
    <t>NAZIV OTPADA</t>
  </si>
  <si>
    <t>Cijene/KG EURO</t>
  </si>
  <si>
    <t>Cijena/KG KUNA</t>
  </si>
  <si>
    <t>Cijene EUR/KG</t>
  </si>
  <si>
    <t>08 03 17*</t>
  </si>
  <si>
    <t>Otpadni tiskarski toneri koji sadrže opasne tvari</t>
  </si>
  <si>
    <t>08 03 18</t>
  </si>
  <si>
    <t>Otpadni tiskarski toneri koji nisu navedeni pod    08  03 17*</t>
  </si>
  <si>
    <t>13 02 06*</t>
  </si>
  <si>
    <t>Sintetska maziva ulja za motore i zupčanike</t>
  </si>
  <si>
    <t>15 01 05</t>
  </si>
  <si>
    <t>Višeslojna (kompozitna) ambalaža</t>
  </si>
  <si>
    <t>15 01 10*</t>
  </si>
  <si>
    <t>Ambalaža koja sadrži ostatke opasnih tvari ili je onečišćena opasnim tvarima</t>
  </si>
  <si>
    <t>15 01 11*</t>
  </si>
  <si>
    <t>Metalna ambalaža koja sadrži opasne krute porozne materijale (npr. azbest), uključujući prazne spremnike pod tlakom</t>
  </si>
  <si>
    <t>16 01 03</t>
  </si>
  <si>
    <t>Otpadne gume</t>
  </si>
  <si>
    <t xml:space="preserve"> 16 01 07*</t>
  </si>
  <si>
    <t>Filteri za ulja</t>
  </si>
  <si>
    <t>16 01 14*</t>
  </si>
  <si>
    <t>Antifriz tekućine koje sadrže opasne tvari</t>
  </si>
  <si>
    <t>16 03 03*</t>
  </si>
  <si>
    <t>Anorganski otpad koji sadrži opasne tvari (termometri)</t>
  </si>
  <si>
    <t>16 05 04*</t>
  </si>
  <si>
    <t>Plinovi u posudama pod tlakom (uključujući halone) koji sadrže opasne tvari</t>
  </si>
  <si>
    <t>20 01 10</t>
  </si>
  <si>
    <t>Odjeća</t>
  </si>
  <si>
    <t>20 01 11</t>
  </si>
  <si>
    <t>Tekstil</t>
  </si>
  <si>
    <t>20 01 13*</t>
  </si>
  <si>
    <t>Otapala</t>
  </si>
  <si>
    <t>20 01 14*</t>
  </si>
  <si>
    <t>Kiseline</t>
  </si>
  <si>
    <t>20 01 15*</t>
  </si>
  <si>
    <t>Lužine</t>
  </si>
  <si>
    <t>20 01 17*</t>
  </si>
  <si>
    <t>Fotografske kemikalije</t>
  </si>
  <si>
    <t>20 01 19*</t>
  </si>
  <si>
    <t>Pesticidi</t>
  </si>
  <si>
    <t>20 01 21*</t>
  </si>
  <si>
    <t>Fluorescentne cijevi i ostali otpad koji sadrži živu</t>
  </si>
  <si>
    <t>20 01 23*</t>
  </si>
  <si>
    <t>Odbačena oprema koja sadrži klorofluorougljike</t>
  </si>
  <si>
    <t>20 01 25</t>
  </si>
  <si>
    <t>Jestiva ulja i masti</t>
  </si>
  <si>
    <t>20 01 26*</t>
  </si>
  <si>
    <t>Ulja i masti koji nisu navedeni pod 20 01 25</t>
  </si>
  <si>
    <t>20 01 27*</t>
  </si>
  <si>
    <t>Boje, tinte, ljepila i smole, koje sadrže opasne tvari</t>
  </si>
  <si>
    <t>20 01 28</t>
  </si>
  <si>
    <t>Boje, tinte, ljepila i smole, koje nisu navedene pod  20 01 27*</t>
  </si>
  <si>
    <t>20 01 29*</t>
  </si>
  <si>
    <t>Detergenti koji sadrže opasne tvari</t>
  </si>
  <si>
    <t>20 01 30</t>
  </si>
  <si>
    <t>Detergenti koji nisu navedeni pod 20 01 29*</t>
  </si>
  <si>
    <t>20 01 31*</t>
  </si>
  <si>
    <t>Citotoksici i citostatici</t>
  </si>
  <si>
    <t>20 01 32</t>
  </si>
  <si>
    <t>Lijekovi koji nisu navedeni pod 20 01 31*</t>
  </si>
  <si>
    <t>20 01 33*</t>
  </si>
  <si>
    <t>Baterije i akumulatori obuhvaćeni pod 16 06 01*,           16 06 02* ili 16 06 03* i nesortirane baterije i akumulatori koji sadrže te baterije</t>
  </si>
  <si>
    <t>20 01 34</t>
  </si>
  <si>
    <t>Baterije i akumulatori, koji nisu navedeni pod            20 01 33*</t>
  </si>
  <si>
    <t>20 01 35*</t>
  </si>
  <si>
    <t>Odbačena električna i elektronička oprema koja nije navedena pod 20 01 21* i 20 01 23*, koja sadrži opasne komponente</t>
  </si>
  <si>
    <t>20 01 36</t>
  </si>
  <si>
    <t>Odbačena električna i elektronička oprema, koja nije navedena pod 20 01 21*, 20 01 23* i 20 01 35*</t>
  </si>
  <si>
    <t xml:space="preserve">15 01 03 </t>
  </si>
  <si>
    <t>Ambalaža od drveta</t>
  </si>
  <si>
    <t>20 01 37*</t>
  </si>
  <si>
    <t>Drvo koje sadrži opasne tvari</t>
  </si>
  <si>
    <t>20 01 38</t>
  </si>
  <si>
    <t>Drvo koje nije navedeno pod 20 01 37*</t>
  </si>
  <si>
    <t>15 01 07</t>
  </si>
  <si>
    <t>Staklena ambalaža</t>
  </si>
  <si>
    <t>20 01 40</t>
  </si>
  <si>
    <t>Staklo</t>
  </si>
  <si>
    <t>15 01 01</t>
  </si>
  <si>
    <t>Papirna i kartonska ambalaža</t>
  </si>
  <si>
    <t>20 01 01</t>
  </si>
  <si>
    <t>Papir i karton</t>
  </si>
  <si>
    <t>15 01 02</t>
  </si>
  <si>
    <t>Plastična ambalaža</t>
  </si>
  <si>
    <t>20 01 39</t>
  </si>
  <si>
    <t>Plastika</t>
  </si>
  <si>
    <t>20 01 08</t>
  </si>
  <si>
    <t>Biorazgradivi otpad iz kuhinja i kantina</t>
  </si>
  <si>
    <t>20 02 01</t>
  </si>
  <si>
    <t>Biorazgradivi otpad iz vrtova i parkova</t>
  </si>
  <si>
    <t>20 03 07</t>
  </si>
  <si>
    <t>Glomazni otpad</t>
  </si>
  <si>
    <t xml:space="preserve">15 01 04 </t>
  </si>
  <si>
    <t xml:space="preserve">Metalna ambalaža čista  </t>
  </si>
  <si>
    <t xml:space="preserve">20 01 40 </t>
  </si>
  <si>
    <t xml:space="preserve">Metali  </t>
  </si>
  <si>
    <t>Građevinski otpad *</t>
  </si>
  <si>
    <t>17 01 01</t>
  </si>
  <si>
    <t>Beton</t>
  </si>
  <si>
    <t>17 01 02</t>
  </si>
  <si>
    <t>Cigle</t>
  </si>
  <si>
    <t>17 01 03</t>
  </si>
  <si>
    <t>Crijep/pločice i keramika</t>
  </si>
  <si>
    <t>17 01 07</t>
  </si>
  <si>
    <t>Mješavina betona, cigle, crijepa/pločica i keramike koji nisu navedeni pod 17 01 06*</t>
  </si>
  <si>
    <t>17 04 11</t>
  </si>
  <si>
    <t>Kabelski vodiči koji nisu navedeni pod 17 04 10 *</t>
  </si>
  <si>
    <t>17 06 04</t>
  </si>
  <si>
    <t>Izolacijski materijali  koji nisu navedeni pod        17 06 01 *</t>
  </si>
  <si>
    <t>17 06 01 *</t>
  </si>
  <si>
    <t>Izolacijski materijali koj sadrže azbest</t>
  </si>
  <si>
    <t>17 06 03*</t>
  </si>
  <si>
    <t>Ostali izolacijski materijali koji sadrže opasne tvari</t>
  </si>
  <si>
    <t>17 06 05*</t>
  </si>
  <si>
    <t>Građevinski materijali koji sadrže azbest</t>
  </si>
  <si>
    <t>17 08 01 *</t>
  </si>
  <si>
    <t>Građevinski materijal na bazi gipsa onečišćen opasnim tvarima</t>
  </si>
  <si>
    <t xml:space="preserve">17 08 02 </t>
  </si>
  <si>
    <t>Građevisnki materijali na bazi gipsa koji nisu navedeni pod 17 08 01*</t>
  </si>
  <si>
    <t xml:space="preserve">17 09 04 </t>
  </si>
  <si>
    <t>Miješani građevinskog otpad "šuta"</t>
  </si>
  <si>
    <t>Cijene su izražene bez PDV-a</t>
  </si>
  <si>
    <t>Cjenik se primjenjuje od 01.02.2024.</t>
  </si>
  <si>
    <t>Predsjednik Uprave:</t>
  </si>
  <si>
    <t>Danijel Kukoč,dipl.iur.univ.spec.oec.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</si>
</sst>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4" fontId="2" fillId="2" borderId="0" xfId="0" applyNumberFormat="1" applyFont="1" applyFill="1"/>
    <xf numFmtId="4" fontId="3" fillId="2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/>
    <xf numFmtId="4" fontId="7" fillId="2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/>
    <xf numFmtId="4" fontId="7" fillId="2" borderId="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4" fontId="3" fillId="2" borderId="9" xfId="0" applyNumberFormat="1" applyFont="1" applyFill="1" applyBorder="1"/>
    <xf numFmtId="0" fontId="7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/>
    </xf>
    <xf numFmtId="4" fontId="6" fillId="2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/>
    <xf numFmtId="4" fontId="3" fillId="2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2" borderId="0" xfId="0" applyNumberFormat="1" applyFont="1" applyFill="1"/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998E-0D00-47E2-8F05-6B5243E44ABB}">
  <dimension ref="A1:I74"/>
  <sheetViews>
    <sheetView tabSelected="1" workbookViewId="0">
      <selection activeCell="I12" sqref="I12"/>
    </sheetView>
  </sheetViews>
  <sheetFormatPr defaultRowHeight="14.25" x14ac:dyDescent="0.2"/>
  <cols>
    <col min="1" max="1" width="9.140625" style="2"/>
    <col min="2" max="2" width="53.5703125" style="2" customWidth="1"/>
    <col min="3" max="3" width="13.42578125" style="3" hidden="1" customWidth="1"/>
    <col min="4" max="4" width="12.85546875" style="4" hidden="1" customWidth="1"/>
    <col min="5" max="5" width="14" style="3" hidden="1" customWidth="1"/>
    <col min="6" max="6" width="0" style="2" hidden="1" customWidth="1"/>
    <col min="7" max="7" width="23" style="5" customWidth="1"/>
    <col min="8" max="16384" width="9.140625" style="2"/>
  </cols>
  <sheetData>
    <row r="1" spans="1:7" x14ac:dyDescent="0.2">
      <c r="A1" s="1" t="s">
        <v>0</v>
      </c>
      <c r="B1" s="2" t="s">
        <v>1</v>
      </c>
    </row>
    <row r="2" spans="1:7" x14ac:dyDescent="0.2">
      <c r="A2" s="2" t="s">
        <v>2</v>
      </c>
      <c r="B2" s="2" t="s">
        <v>3</v>
      </c>
    </row>
    <row r="3" spans="1:7" x14ac:dyDescent="0.2">
      <c r="A3" s="2" t="s">
        <v>4</v>
      </c>
      <c r="B3" s="2" t="s">
        <v>5</v>
      </c>
    </row>
    <row r="5" spans="1:7" ht="25.5" customHeight="1" x14ac:dyDescent="0.2">
      <c r="A5" s="6" t="s">
        <v>6</v>
      </c>
      <c r="B5" s="6"/>
      <c r="C5" s="6"/>
      <c r="D5" s="6"/>
      <c r="E5" s="6"/>
      <c r="F5" s="6"/>
      <c r="G5" s="6"/>
    </row>
    <row r="6" spans="1:7" ht="15" thickBot="1" x14ac:dyDescent="0.25"/>
    <row r="7" spans="1:7" ht="32.25" customHeight="1" thickBot="1" x14ac:dyDescent="0.25">
      <c r="A7" s="7" t="s">
        <v>7</v>
      </c>
      <c r="B7" s="8" t="s">
        <v>8</v>
      </c>
      <c r="C7" s="9" t="s">
        <v>9</v>
      </c>
      <c r="D7" s="10" t="s">
        <v>10</v>
      </c>
      <c r="E7" s="9" t="s">
        <v>9</v>
      </c>
      <c r="F7" s="9" t="s">
        <v>9</v>
      </c>
      <c r="G7" s="10" t="s">
        <v>11</v>
      </c>
    </row>
    <row r="8" spans="1:7" x14ac:dyDescent="0.2">
      <c r="A8" s="11" t="s">
        <v>12</v>
      </c>
      <c r="B8" s="12" t="s">
        <v>13</v>
      </c>
      <c r="C8" s="13">
        <v>0.8</v>
      </c>
      <c r="D8" s="14">
        <f>C8*7.5345</f>
        <v>6.0276000000000005</v>
      </c>
      <c r="E8" s="13">
        <v>0.65</v>
      </c>
      <c r="F8" s="15">
        <f>E8+0.07</f>
        <v>0.72</v>
      </c>
      <c r="G8" s="16">
        <v>0.8</v>
      </c>
    </row>
    <row r="9" spans="1:7" x14ac:dyDescent="0.2">
      <c r="A9" s="17" t="s">
        <v>14</v>
      </c>
      <c r="B9" s="18" t="s">
        <v>15</v>
      </c>
      <c r="C9" s="19">
        <v>0.8</v>
      </c>
      <c r="D9" s="20">
        <f t="shared" ref="D9:D69" si="0">C9*7.5345</f>
        <v>6.0276000000000005</v>
      </c>
      <c r="E9" s="19">
        <v>0.12</v>
      </c>
      <c r="F9" s="21">
        <f t="shared" ref="F9:F69" si="1">E9+0.07</f>
        <v>0.19</v>
      </c>
      <c r="G9" s="22">
        <v>0.8</v>
      </c>
    </row>
    <row r="10" spans="1:7" x14ac:dyDescent="0.2">
      <c r="A10" s="17" t="s">
        <v>16</v>
      </c>
      <c r="B10" s="18" t="s">
        <v>17</v>
      </c>
      <c r="C10" s="19">
        <v>7.0000000000000007E-2</v>
      </c>
      <c r="D10" s="20">
        <f t="shared" si="0"/>
        <v>0.52741500000000008</v>
      </c>
      <c r="E10" s="19">
        <v>0</v>
      </c>
      <c r="F10" s="21">
        <f t="shared" si="1"/>
        <v>7.0000000000000007E-2</v>
      </c>
      <c r="G10" s="22">
        <v>0.5</v>
      </c>
    </row>
    <row r="11" spans="1:7" x14ac:dyDescent="0.2">
      <c r="A11" s="17" t="s">
        <v>18</v>
      </c>
      <c r="B11" s="18" t="s">
        <v>19</v>
      </c>
      <c r="C11" s="19">
        <v>0.2</v>
      </c>
      <c r="D11" s="20">
        <f t="shared" si="0"/>
        <v>1.5069000000000001</v>
      </c>
      <c r="E11" s="19">
        <v>0.06</v>
      </c>
      <c r="F11" s="21">
        <f t="shared" si="1"/>
        <v>0.13</v>
      </c>
      <c r="G11" s="22">
        <v>0.3</v>
      </c>
    </row>
    <row r="12" spans="1:7" ht="25.5" x14ac:dyDescent="0.2">
      <c r="A12" s="17" t="s">
        <v>20</v>
      </c>
      <c r="B12" s="18" t="s">
        <v>21</v>
      </c>
      <c r="C12" s="19">
        <v>0.6</v>
      </c>
      <c r="D12" s="20">
        <f t="shared" si="0"/>
        <v>4.5206999999999997</v>
      </c>
      <c r="E12" s="19">
        <v>0.65</v>
      </c>
      <c r="F12" s="21">
        <f t="shared" si="1"/>
        <v>0.72</v>
      </c>
      <c r="G12" s="22">
        <v>1.5</v>
      </c>
    </row>
    <row r="13" spans="1:7" ht="25.5" x14ac:dyDescent="0.2">
      <c r="A13" s="17" t="s">
        <v>22</v>
      </c>
      <c r="B13" s="18" t="s">
        <v>23</v>
      </c>
      <c r="C13" s="19">
        <v>0.8</v>
      </c>
      <c r="D13" s="20">
        <f t="shared" si="0"/>
        <v>6.0276000000000005</v>
      </c>
      <c r="E13" s="19">
        <v>1.3</v>
      </c>
      <c r="F13" s="21">
        <f t="shared" si="1"/>
        <v>1.37</v>
      </c>
      <c r="G13" s="22">
        <v>1.5</v>
      </c>
    </row>
    <row r="14" spans="1:7" ht="15.95" customHeight="1" x14ac:dyDescent="0.2">
      <c r="A14" s="17" t="s">
        <v>24</v>
      </c>
      <c r="B14" s="18" t="s">
        <v>25</v>
      </c>
      <c r="C14" s="19">
        <v>7.0000000000000007E-2</v>
      </c>
      <c r="D14" s="20">
        <f t="shared" si="0"/>
        <v>0.52741500000000008</v>
      </c>
      <c r="E14" s="19">
        <v>0.16</v>
      </c>
      <c r="F14" s="21">
        <f t="shared" si="1"/>
        <v>0.23</v>
      </c>
      <c r="G14" s="22">
        <v>0.3</v>
      </c>
    </row>
    <row r="15" spans="1:7" x14ac:dyDescent="0.2">
      <c r="A15" s="17" t="s">
        <v>26</v>
      </c>
      <c r="B15" s="18" t="s">
        <v>27</v>
      </c>
      <c r="C15" s="19">
        <v>0.8</v>
      </c>
      <c r="D15" s="20">
        <f t="shared" si="0"/>
        <v>6.0276000000000005</v>
      </c>
      <c r="E15" s="19">
        <v>0.65</v>
      </c>
      <c r="F15" s="21">
        <f t="shared" si="1"/>
        <v>0.72</v>
      </c>
      <c r="G15" s="22">
        <v>0.8</v>
      </c>
    </row>
    <row r="16" spans="1:7" x14ac:dyDescent="0.2">
      <c r="A16" s="17" t="s">
        <v>28</v>
      </c>
      <c r="B16" s="18" t="s">
        <v>29</v>
      </c>
      <c r="C16" s="19">
        <v>1</v>
      </c>
      <c r="D16" s="20">
        <f t="shared" si="0"/>
        <v>7.5345000000000004</v>
      </c>
      <c r="E16" s="19">
        <v>0.65</v>
      </c>
      <c r="F16" s="21">
        <f t="shared" si="1"/>
        <v>0.72</v>
      </c>
      <c r="G16" s="22">
        <v>0.8</v>
      </c>
    </row>
    <row r="17" spans="1:7" x14ac:dyDescent="0.2">
      <c r="A17" s="17" t="s">
        <v>30</v>
      </c>
      <c r="B17" s="18" t="s">
        <v>31</v>
      </c>
      <c r="C17" s="19">
        <v>0</v>
      </c>
      <c r="D17" s="20">
        <f t="shared" si="0"/>
        <v>0</v>
      </c>
      <c r="E17" s="19">
        <v>2.5</v>
      </c>
      <c r="F17" s="21">
        <f t="shared" si="1"/>
        <v>2.57</v>
      </c>
      <c r="G17" s="22">
        <v>3</v>
      </c>
    </row>
    <row r="18" spans="1:7" ht="25.5" x14ac:dyDescent="0.2">
      <c r="A18" s="17" t="s">
        <v>32</v>
      </c>
      <c r="B18" s="18" t="s">
        <v>33</v>
      </c>
      <c r="C18" s="19">
        <v>0.8</v>
      </c>
      <c r="D18" s="20">
        <f t="shared" si="0"/>
        <v>6.0276000000000005</v>
      </c>
      <c r="E18" s="19">
        <v>2</v>
      </c>
      <c r="F18" s="21">
        <f t="shared" si="1"/>
        <v>2.0699999999999998</v>
      </c>
      <c r="G18" s="22">
        <v>2.5</v>
      </c>
    </row>
    <row r="19" spans="1:7" ht="15.95" customHeight="1" x14ac:dyDescent="0.2">
      <c r="A19" s="17" t="s">
        <v>34</v>
      </c>
      <c r="B19" s="18" t="s">
        <v>35</v>
      </c>
      <c r="C19" s="19">
        <v>0.27</v>
      </c>
      <c r="D19" s="20">
        <f t="shared" si="0"/>
        <v>2.0343150000000003</v>
      </c>
      <c r="E19" s="19">
        <v>0.16</v>
      </c>
      <c r="F19" s="21">
        <f t="shared" si="1"/>
        <v>0.23</v>
      </c>
      <c r="G19" s="22">
        <v>0.3</v>
      </c>
    </row>
    <row r="20" spans="1:7" x14ac:dyDescent="0.2">
      <c r="A20" s="17" t="s">
        <v>36</v>
      </c>
      <c r="B20" s="18" t="s">
        <v>37</v>
      </c>
      <c r="C20" s="19">
        <v>0.27</v>
      </c>
      <c r="D20" s="20">
        <f t="shared" si="0"/>
        <v>2.0343150000000003</v>
      </c>
      <c r="E20" s="19">
        <v>0.16</v>
      </c>
      <c r="F20" s="21">
        <f t="shared" si="1"/>
        <v>0.23</v>
      </c>
      <c r="G20" s="22">
        <v>0.3</v>
      </c>
    </row>
    <row r="21" spans="1:7" x14ac:dyDescent="0.2">
      <c r="A21" s="17" t="s">
        <v>38</v>
      </c>
      <c r="B21" s="18" t="s">
        <v>39</v>
      </c>
      <c r="C21" s="19">
        <v>0.8</v>
      </c>
      <c r="D21" s="20">
        <f t="shared" si="0"/>
        <v>6.0276000000000005</v>
      </c>
      <c r="E21" s="19">
        <v>0.65</v>
      </c>
      <c r="F21" s="21">
        <f t="shared" si="1"/>
        <v>0.72</v>
      </c>
      <c r="G21" s="22">
        <v>1</v>
      </c>
    </row>
    <row r="22" spans="1:7" ht="15.95" customHeight="1" x14ac:dyDescent="0.2">
      <c r="A22" s="17" t="s">
        <v>40</v>
      </c>
      <c r="B22" s="18" t="s">
        <v>41</v>
      </c>
      <c r="C22" s="19">
        <v>1.2</v>
      </c>
      <c r="D22" s="20">
        <f t="shared" si="0"/>
        <v>9.0413999999999994</v>
      </c>
      <c r="E22" s="19">
        <v>1.2</v>
      </c>
      <c r="F22" s="21">
        <f t="shared" si="1"/>
        <v>1.27</v>
      </c>
      <c r="G22" s="22">
        <v>1.5</v>
      </c>
    </row>
    <row r="23" spans="1:7" ht="15.95" customHeight="1" x14ac:dyDescent="0.2">
      <c r="A23" s="17" t="s">
        <v>42</v>
      </c>
      <c r="B23" s="18" t="s">
        <v>43</v>
      </c>
      <c r="C23" s="19">
        <v>1.2</v>
      </c>
      <c r="D23" s="20">
        <f t="shared" si="0"/>
        <v>9.0413999999999994</v>
      </c>
      <c r="E23" s="19">
        <v>1.2</v>
      </c>
      <c r="F23" s="21">
        <f t="shared" si="1"/>
        <v>1.27</v>
      </c>
      <c r="G23" s="22">
        <v>1.5</v>
      </c>
    </row>
    <row r="24" spans="1:7" ht="15.95" customHeight="1" x14ac:dyDescent="0.2">
      <c r="A24" s="17" t="s">
        <v>44</v>
      </c>
      <c r="B24" s="18" t="s">
        <v>45</v>
      </c>
      <c r="C24" s="19">
        <v>0.8</v>
      </c>
      <c r="D24" s="20">
        <f t="shared" si="0"/>
        <v>6.0276000000000005</v>
      </c>
      <c r="E24" s="19">
        <v>0.65</v>
      </c>
      <c r="F24" s="21">
        <f t="shared" si="1"/>
        <v>0.72</v>
      </c>
      <c r="G24" s="22">
        <v>1</v>
      </c>
    </row>
    <row r="25" spans="1:7" ht="15.95" customHeight="1" x14ac:dyDescent="0.2">
      <c r="A25" s="17" t="s">
        <v>46</v>
      </c>
      <c r="B25" s="18" t="s">
        <v>47</v>
      </c>
      <c r="C25" s="19">
        <v>3.32</v>
      </c>
      <c r="D25" s="20">
        <f t="shared" si="0"/>
        <v>25.01454</v>
      </c>
      <c r="E25" s="19">
        <v>3.2</v>
      </c>
      <c r="F25" s="21">
        <f t="shared" si="1"/>
        <v>3.27</v>
      </c>
      <c r="G25" s="22">
        <v>3.5</v>
      </c>
    </row>
    <row r="26" spans="1:7" x14ac:dyDescent="0.2">
      <c r="A26" s="17" t="s">
        <v>48</v>
      </c>
      <c r="B26" s="18" t="s">
        <v>49</v>
      </c>
      <c r="C26" s="19">
        <v>4</v>
      </c>
      <c r="D26" s="20">
        <f t="shared" si="0"/>
        <v>30.138000000000002</v>
      </c>
      <c r="E26" s="19">
        <v>5</v>
      </c>
      <c r="F26" s="21">
        <f t="shared" si="1"/>
        <v>5.07</v>
      </c>
      <c r="G26" s="22">
        <v>5.5</v>
      </c>
    </row>
    <row r="27" spans="1:7" ht="15.95" customHeight="1" x14ac:dyDescent="0.2">
      <c r="A27" s="17" t="s">
        <v>50</v>
      </c>
      <c r="B27" s="18" t="s">
        <v>51</v>
      </c>
      <c r="C27" s="19">
        <v>0.4</v>
      </c>
      <c r="D27" s="20">
        <f t="shared" si="0"/>
        <v>3.0138000000000003</v>
      </c>
      <c r="E27" s="19">
        <v>3.2</v>
      </c>
      <c r="F27" s="21">
        <f t="shared" si="1"/>
        <v>3.27</v>
      </c>
      <c r="G27" s="22">
        <v>3.5</v>
      </c>
    </row>
    <row r="28" spans="1:7" ht="15.95" customHeight="1" x14ac:dyDescent="0.2">
      <c r="A28" s="17" t="s">
        <v>52</v>
      </c>
      <c r="B28" s="18" t="s">
        <v>53</v>
      </c>
      <c r="C28" s="19">
        <v>7.0000000000000007E-2</v>
      </c>
      <c r="D28" s="20">
        <f t="shared" si="0"/>
        <v>0.52741500000000008</v>
      </c>
      <c r="E28" s="19">
        <v>0</v>
      </c>
      <c r="F28" s="21">
        <f t="shared" si="1"/>
        <v>7.0000000000000007E-2</v>
      </c>
      <c r="G28" s="22">
        <v>0.1</v>
      </c>
    </row>
    <row r="29" spans="1:7" ht="15.95" customHeight="1" x14ac:dyDescent="0.2">
      <c r="A29" s="17" t="s">
        <v>54</v>
      </c>
      <c r="B29" s="18" t="s">
        <v>55</v>
      </c>
      <c r="C29" s="19">
        <v>0.4</v>
      </c>
      <c r="D29" s="20">
        <f t="shared" si="0"/>
        <v>3.0138000000000003</v>
      </c>
      <c r="E29" s="19">
        <v>0</v>
      </c>
      <c r="F29" s="21">
        <f t="shared" si="1"/>
        <v>7.0000000000000007E-2</v>
      </c>
      <c r="G29" s="22">
        <v>0.1</v>
      </c>
    </row>
    <row r="30" spans="1:7" x14ac:dyDescent="0.2">
      <c r="A30" s="17" t="s">
        <v>56</v>
      </c>
      <c r="B30" s="18" t="s">
        <v>57</v>
      </c>
      <c r="C30" s="19">
        <v>0.8</v>
      </c>
      <c r="D30" s="20">
        <f t="shared" si="0"/>
        <v>6.0276000000000005</v>
      </c>
      <c r="E30" s="19">
        <v>0.65</v>
      </c>
      <c r="F30" s="21">
        <f t="shared" si="1"/>
        <v>0.72</v>
      </c>
      <c r="G30" s="22">
        <v>1</v>
      </c>
    </row>
    <row r="31" spans="1:7" x14ac:dyDescent="0.2">
      <c r="A31" s="17" t="s">
        <v>58</v>
      </c>
      <c r="B31" s="18" t="s">
        <v>59</v>
      </c>
      <c r="C31" s="19">
        <v>0.8</v>
      </c>
      <c r="D31" s="20">
        <f t="shared" si="0"/>
        <v>6.0276000000000005</v>
      </c>
      <c r="E31" s="19">
        <v>0.56999999999999995</v>
      </c>
      <c r="F31" s="21">
        <f t="shared" si="1"/>
        <v>0.6399999999999999</v>
      </c>
      <c r="G31" s="22">
        <v>1</v>
      </c>
    </row>
    <row r="32" spans="1:7" ht="15.95" customHeight="1" x14ac:dyDescent="0.2">
      <c r="A32" s="17" t="s">
        <v>60</v>
      </c>
      <c r="B32" s="18" t="s">
        <v>61</v>
      </c>
      <c r="C32" s="19">
        <v>0.8</v>
      </c>
      <c r="D32" s="20">
        <f t="shared" si="0"/>
        <v>6.0276000000000005</v>
      </c>
      <c r="E32" s="19">
        <v>0.65</v>
      </c>
      <c r="F32" s="21">
        <f t="shared" si="1"/>
        <v>0.72</v>
      </c>
      <c r="G32" s="22">
        <v>1</v>
      </c>
    </row>
    <row r="33" spans="1:7" ht="15.95" customHeight="1" x14ac:dyDescent="0.2">
      <c r="A33" s="17" t="s">
        <v>62</v>
      </c>
      <c r="B33" s="18" t="s">
        <v>63</v>
      </c>
      <c r="C33" s="19">
        <v>0.8</v>
      </c>
      <c r="D33" s="20">
        <f t="shared" si="0"/>
        <v>6.0276000000000005</v>
      </c>
      <c r="E33" s="19">
        <v>0.56999999999999995</v>
      </c>
      <c r="F33" s="21">
        <f t="shared" si="1"/>
        <v>0.6399999999999999</v>
      </c>
      <c r="G33" s="22">
        <v>1</v>
      </c>
    </row>
    <row r="34" spans="1:7" ht="15.95" customHeight="1" x14ac:dyDescent="0.2">
      <c r="A34" s="17" t="s">
        <v>64</v>
      </c>
      <c r="B34" s="18" t="s">
        <v>65</v>
      </c>
      <c r="C34" s="19">
        <v>3</v>
      </c>
      <c r="D34" s="20">
        <f t="shared" si="0"/>
        <v>22.6035</v>
      </c>
      <c r="E34" s="19">
        <v>3.2</v>
      </c>
      <c r="F34" s="21">
        <f t="shared" si="1"/>
        <v>3.27</v>
      </c>
      <c r="G34" s="22">
        <v>3.5</v>
      </c>
    </row>
    <row r="35" spans="1:7" x14ac:dyDescent="0.2">
      <c r="A35" s="17" t="s">
        <v>66</v>
      </c>
      <c r="B35" s="18" t="s">
        <v>67</v>
      </c>
      <c r="C35" s="19">
        <v>0.8</v>
      </c>
      <c r="D35" s="20">
        <f t="shared" si="0"/>
        <v>6.0276000000000005</v>
      </c>
      <c r="E35" s="19">
        <v>0.65</v>
      </c>
      <c r="F35" s="21">
        <f t="shared" si="1"/>
        <v>0.72</v>
      </c>
      <c r="G35" s="22">
        <v>1</v>
      </c>
    </row>
    <row r="36" spans="1:7" ht="38.25" x14ac:dyDescent="0.2">
      <c r="A36" s="17" t="s">
        <v>68</v>
      </c>
      <c r="B36" s="18" t="s">
        <v>69</v>
      </c>
      <c r="C36" s="19">
        <v>0.1</v>
      </c>
      <c r="D36" s="20">
        <f t="shared" si="0"/>
        <v>0.75345000000000006</v>
      </c>
      <c r="E36" s="19">
        <v>0</v>
      </c>
      <c r="F36" s="21">
        <f t="shared" si="1"/>
        <v>7.0000000000000007E-2</v>
      </c>
      <c r="G36" s="22">
        <v>0.1</v>
      </c>
    </row>
    <row r="37" spans="1:7" x14ac:dyDescent="0.2">
      <c r="A37" s="17" t="s">
        <v>70</v>
      </c>
      <c r="B37" s="18" t="s">
        <v>71</v>
      </c>
      <c r="C37" s="19">
        <v>0.1</v>
      </c>
      <c r="D37" s="20">
        <f t="shared" si="0"/>
        <v>0.75345000000000006</v>
      </c>
      <c r="E37" s="19">
        <v>0</v>
      </c>
      <c r="F37" s="21">
        <f t="shared" si="1"/>
        <v>7.0000000000000007E-2</v>
      </c>
      <c r="G37" s="22">
        <v>0.1</v>
      </c>
    </row>
    <row r="38" spans="1:7" ht="25.5" x14ac:dyDescent="0.2">
      <c r="A38" s="17" t="s">
        <v>72</v>
      </c>
      <c r="B38" s="18" t="s">
        <v>73</v>
      </c>
      <c r="C38" s="19">
        <v>0.1</v>
      </c>
      <c r="D38" s="20">
        <f t="shared" si="0"/>
        <v>0.75345000000000006</v>
      </c>
      <c r="E38" s="19">
        <v>0.05</v>
      </c>
      <c r="F38" s="21">
        <f t="shared" si="1"/>
        <v>0.12000000000000001</v>
      </c>
      <c r="G38" s="22">
        <v>0.2</v>
      </c>
    </row>
    <row r="39" spans="1:7" ht="25.5" x14ac:dyDescent="0.2">
      <c r="A39" s="17" t="s">
        <v>74</v>
      </c>
      <c r="B39" s="18" t="s">
        <v>75</v>
      </c>
      <c r="C39" s="19">
        <v>0.1</v>
      </c>
      <c r="D39" s="20">
        <f t="shared" si="0"/>
        <v>0.75345000000000006</v>
      </c>
      <c r="E39" s="19">
        <v>0.35</v>
      </c>
      <c r="F39" s="21">
        <f t="shared" si="1"/>
        <v>0.42</v>
      </c>
      <c r="G39" s="22">
        <v>0.5</v>
      </c>
    </row>
    <row r="40" spans="1:7" x14ac:dyDescent="0.2">
      <c r="A40" s="17" t="s">
        <v>76</v>
      </c>
      <c r="B40" s="18" t="s">
        <v>77</v>
      </c>
      <c r="C40" s="19">
        <v>0.2</v>
      </c>
      <c r="D40" s="20">
        <f t="shared" si="0"/>
        <v>1.5069000000000001</v>
      </c>
      <c r="E40" s="19">
        <v>0.04</v>
      </c>
      <c r="F40" s="21">
        <f t="shared" si="1"/>
        <v>0.11000000000000001</v>
      </c>
      <c r="G40" s="22">
        <v>0.2</v>
      </c>
    </row>
    <row r="41" spans="1:7" x14ac:dyDescent="0.2">
      <c r="A41" s="17" t="s">
        <v>78</v>
      </c>
      <c r="B41" s="18" t="s">
        <v>79</v>
      </c>
      <c r="C41" s="19">
        <v>0.6</v>
      </c>
      <c r="D41" s="20">
        <f t="shared" si="0"/>
        <v>4.5206999999999997</v>
      </c>
      <c r="E41" s="19">
        <v>0.65</v>
      </c>
      <c r="F41" s="21">
        <f t="shared" si="1"/>
        <v>0.72</v>
      </c>
      <c r="G41" s="22">
        <v>1</v>
      </c>
    </row>
    <row r="42" spans="1:7" x14ac:dyDescent="0.2">
      <c r="A42" s="17" t="s">
        <v>80</v>
      </c>
      <c r="B42" s="18" t="s">
        <v>81</v>
      </c>
      <c r="C42" s="19">
        <v>0.2</v>
      </c>
      <c r="D42" s="20">
        <f t="shared" si="0"/>
        <v>1.5069000000000001</v>
      </c>
      <c r="E42" s="19">
        <v>0.08</v>
      </c>
      <c r="F42" s="21">
        <f t="shared" si="1"/>
        <v>0.15000000000000002</v>
      </c>
      <c r="G42" s="22">
        <v>0.2</v>
      </c>
    </row>
    <row r="43" spans="1:7" ht="15.95" customHeight="1" x14ac:dyDescent="0.2">
      <c r="A43" s="17" t="s">
        <v>82</v>
      </c>
      <c r="B43" s="18" t="s">
        <v>83</v>
      </c>
      <c r="C43" s="19">
        <v>0.13</v>
      </c>
      <c r="D43" s="20">
        <f t="shared" si="0"/>
        <v>0.97948500000000005</v>
      </c>
      <c r="E43" s="19">
        <v>0.06</v>
      </c>
      <c r="F43" s="21">
        <f t="shared" si="1"/>
        <v>0.13</v>
      </c>
      <c r="G43" s="22">
        <v>0.15</v>
      </c>
    </row>
    <row r="44" spans="1:7" ht="15.95" customHeight="1" x14ac:dyDescent="0.2">
      <c r="A44" s="17" t="s">
        <v>84</v>
      </c>
      <c r="B44" s="18" t="s">
        <v>85</v>
      </c>
      <c r="C44" s="19">
        <v>0.13</v>
      </c>
      <c r="D44" s="20">
        <f t="shared" si="0"/>
        <v>0.97948500000000005</v>
      </c>
      <c r="E44" s="19">
        <v>0.08</v>
      </c>
      <c r="F44" s="21">
        <f t="shared" si="1"/>
        <v>0.15000000000000002</v>
      </c>
      <c r="G44" s="22">
        <v>0.2</v>
      </c>
    </row>
    <row r="45" spans="1:7" ht="15.95" customHeight="1" x14ac:dyDescent="0.2">
      <c r="A45" s="17" t="s">
        <v>86</v>
      </c>
      <c r="B45" s="18" t="s">
        <v>87</v>
      </c>
      <c r="C45" s="19">
        <v>0</v>
      </c>
      <c r="D45" s="20">
        <f t="shared" si="0"/>
        <v>0</v>
      </c>
      <c r="E45" s="19">
        <v>0</v>
      </c>
      <c r="F45" s="21">
        <f t="shared" si="1"/>
        <v>7.0000000000000007E-2</v>
      </c>
      <c r="G45" s="22">
        <v>0</v>
      </c>
    </row>
    <row r="46" spans="1:7" ht="15.95" customHeight="1" x14ac:dyDescent="0.2">
      <c r="A46" s="17" t="s">
        <v>88</v>
      </c>
      <c r="B46" s="18" t="s">
        <v>89</v>
      </c>
      <c r="C46" s="19">
        <v>0</v>
      </c>
      <c r="D46" s="20">
        <f t="shared" si="0"/>
        <v>0</v>
      </c>
      <c r="E46" s="19">
        <v>0</v>
      </c>
      <c r="F46" s="21">
        <f t="shared" si="1"/>
        <v>7.0000000000000007E-2</v>
      </c>
      <c r="G46" s="22">
        <v>0</v>
      </c>
    </row>
    <row r="47" spans="1:7" ht="15.95" customHeight="1" x14ac:dyDescent="0.2">
      <c r="A47" s="17" t="s">
        <v>90</v>
      </c>
      <c r="B47" s="18" t="s">
        <v>91</v>
      </c>
      <c r="C47" s="19">
        <v>0.13</v>
      </c>
      <c r="D47" s="20">
        <f t="shared" si="0"/>
        <v>0.97948500000000005</v>
      </c>
      <c r="E47" s="19">
        <v>0.18</v>
      </c>
      <c r="F47" s="21">
        <f t="shared" si="1"/>
        <v>0.25</v>
      </c>
      <c r="G47" s="22">
        <v>0.3</v>
      </c>
    </row>
    <row r="48" spans="1:7" ht="15.95" customHeight="1" x14ac:dyDescent="0.2">
      <c r="A48" s="17" t="s">
        <v>92</v>
      </c>
      <c r="B48" s="18" t="s">
        <v>93</v>
      </c>
      <c r="C48" s="19">
        <v>0.13</v>
      </c>
      <c r="D48" s="20">
        <f t="shared" si="0"/>
        <v>0.97948500000000005</v>
      </c>
      <c r="E48" s="19">
        <v>0.18</v>
      </c>
      <c r="F48" s="21">
        <f t="shared" si="1"/>
        <v>0.25</v>
      </c>
      <c r="G48" s="22">
        <v>0.3</v>
      </c>
    </row>
    <row r="49" spans="1:7" ht="15.95" customHeight="1" x14ac:dyDescent="0.2">
      <c r="A49" s="17" t="s">
        <v>94</v>
      </c>
      <c r="B49" s="18" t="s">
        <v>95</v>
      </c>
      <c r="C49" s="19">
        <v>0.2</v>
      </c>
      <c r="D49" s="20">
        <f t="shared" si="0"/>
        <v>1.5069000000000001</v>
      </c>
      <c r="E49" s="19">
        <v>0.18</v>
      </c>
      <c r="F49" s="21">
        <f t="shared" si="1"/>
        <v>0.25</v>
      </c>
      <c r="G49" s="22">
        <v>0.3</v>
      </c>
    </row>
    <row r="50" spans="1:7" ht="15.95" customHeight="1" x14ac:dyDescent="0.2">
      <c r="A50" s="17" t="s">
        <v>96</v>
      </c>
      <c r="B50" s="18" t="s">
        <v>97</v>
      </c>
      <c r="C50" s="19">
        <v>0.15</v>
      </c>
      <c r="D50" s="20">
        <f t="shared" si="0"/>
        <v>1.1301749999999999</v>
      </c>
      <c r="E50" s="19">
        <v>0.08</v>
      </c>
      <c r="F50" s="21">
        <f t="shared" si="1"/>
        <v>0.15000000000000002</v>
      </c>
      <c r="G50" s="22">
        <v>0.2</v>
      </c>
    </row>
    <row r="51" spans="1:7" x14ac:dyDescent="0.2">
      <c r="A51" s="17" t="s">
        <v>98</v>
      </c>
      <c r="B51" s="23" t="s">
        <v>99</v>
      </c>
      <c r="C51" s="19">
        <v>0.08</v>
      </c>
      <c r="D51" s="20">
        <f t="shared" si="0"/>
        <v>0.60276000000000007</v>
      </c>
      <c r="E51" s="24">
        <v>0.08</v>
      </c>
      <c r="F51" s="21">
        <f t="shared" si="1"/>
        <v>0.15000000000000002</v>
      </c>
      <c r="G51" s="22">
        <v>0.15</v>
      </c>
    </row>
    <row r="52" spans="1:7" hidden="1" x14ac:dyDescent="0.2">
      <c r="A52" s="25"/>
      <c r="B52" s="26"/>
      <c r="C52" s="21"/>
      <c r="D52" s="20">
        <f t="shared" si="0"/>
        <v>0</v>
      </c>
      <c r="E52" s="21"/>
      <c r="F52" s="21">
        <f t="shared" si="1"/>
        <v>7.0000000000000007E-2</v>
      </c>
      <c r="G52" s="27"/>
    </row>
    <row r="53" spans="1:7" x14ac:dyDescent="0.2">
      <c r="A53" s="17" t="s">
        <v>100</v>
      </c>
      <c r="B53" s="18" t="s">
        <v>101</v>
      </c>
      <c r="C53" s="19">
        <v>0</v>
      </c>
      <c r="D53" s="20">
        <f t="shared" si="0"/>
        <v>0</v>
      </c>
      <c r="E53" s="19">
        <v>0.02</v>
      </c>
      <c r="F53" s="21">
        <f t="shared" si="1"/>
        <v>9.0000000000000011E-2</v>
      </c>
      <c r="G53" s="22">
        <v>0.05</v>
      </c>
    </row>
    <row r="54" spans="1:7" x14ac:dyDescent="0.2">
      <c r="A54" s="17" t="s">
        <v>102</v>
      </c>
      <c r="B54" s="18" t="s">
        <v>103</v>
      </c>
      <c r="C54" s="19">
        <v>0</v>
      </c>
      <c r="D54" s="20">
        <f t="shared" si="0"/>
        <v>0</v>
      </c>
      <c r="E54" s="19">
        <v>0</v>
      </c>
      <c r="F54" s="21">
        <f t="shared" si="1"/>
        <v>7.0000000000000007E-2</v>
      </c>
      <c r="G54" s="22">
        <v>0.05</v>
      </c>
    </row>
    <row r="55" spans="1:7" hidden="1" x14ac:dyDescent="0.2">
      <c r="A55" s="17"/>
      <c r="B55" s="18"/>
      <c r="C55" s="21"/>
      <c r="D55" s="20">
        <f t="shared" si="0"/>
        <v>0</v>
      </c>
      <c r="E55" s="21"/>
      <c r="F55" s="21">
        <f t="shared" si="1"/>
        <v>7.0000000000000007E-2</v>
      </c>
      <c r="G55" s="27"/>
    </row>
    <row r="56" spans="1:7" hidden="1" x14ac:dyDescent="0.2">
      <c r="A56" s="25"/>
      <c r="B56" s="26"/>
      <c r="C56" s="21"/>
      <c r="D56" s="20">
        <f t="shared" si="0"/>
        <v>0</v>
      </c>
      <c r="E56" s="21"/>
      <c r="F56" s="21">
        <f t="shared" si="1"/>
        <v>7.0000000000000007E-2</v>
      </c>
      <c r="G56" s="27"/>
    </row>
    <row r="57" spans="1:7" x14ac:dyDescent="0.2">
      <c r="A57" s="17"/>
      <c r="B57" s="28" t="s">
        <v>104</v>
      </c>
      <c r="C57" s="21"/>
      <c r="D57" s="20"/>
      <c r="E57" s="21"/>
      <c r="F57" s="21">
        <f t="shared" si="1"/>
        <v>7.0000000000000007E-2</v>
      </c>
      <c r="G57" s="27"/>
    </row>
    <row r="58" spans="1:7" x14ac:dyDescent="0.2">
      <c r="A58" s="17" t="s">
        <v>105</v>
      </c>
      <c r="B58" s="18" t="s">
        <v>106</v>
      </c>
      <c r="C58" s="29">
        <v>7.0000000000000007E-2</v>
      </c>
      <c r="D58" s="20">
        <f t="shared" si="0"/>
        <v>0.52741500000000008</v>
      </c>
      <c r="E58" s="29">
        <v>0.06</v>
      </c>
      <c r="F58" s="21">
        <f t="shared" si="1"/>
        <v>0.13</v>
      </c>
      <c r="G58" s="30">
        <v>0.15</v>
      </c>
    </row>
    <row r="59" spans="1:7" x14ac:dyDescent="0.2">
      <c r="A59" s="17" t="s">
        <v>107</v>
      </c>
      <c r="B59" s="18" t="s">
        <v>108</v>
      </c>
      <c r="C59" s="29">
        <v>7.0000000000000007E-2</v>
      </c>
      <c r="D59" s="20">
        <f t="shared" si="0"/>
        <v>0.52741500000000008</v>
      </c>
      <c r="E59" s="29">
        <v>0.06</v>
      </c>
      <c r="F59" s="21">
        <f t="shared" si="1"/>
        <v>0.13</v>
      </c>
      <c r="G59" s="30">
        <v>0.15</v>
      </c>
    </row>
    <row r="60" spans="1:7" x14ac:dyDescent="0.2">
      <c r="A60" s="17" t="s">
        <v>109</v>
      </c>
      <c r="B60" s="18" t="s">
        <v>110</v>
      </c>
      <c r="C60" s="29">
        <v>7.0000000000000007E-2</v>
      </c>
      <c r="D60" s="20">
        <f t="shared" si="0"/>
        <v>0.52741500000000008</v>
      </c>
      <c r="E60" s="29">
        <v>0.06</v>
      </c>
      <c r="F60" s="21">
        <f t="shared" si="1"/>
        <v>0.13</v>
      </c>
      <c r="G60" s="30">
        <v>0.15</v>
      </c>
    </row>
    <row r="61" spans="1:7" ht="25.5" x14ac:dyDescent="0.2">
      <c r="A61" s="17" t="s">
        <v>111</v>
      </c>
      <c r="B61" s="18" t="s">
        <v>112</v>
      </c>
      <c r="C61" s="29">
        <v>7.0000000000000007E-2</v>
      </c>
      <c r="D61" s="20">
        <f t="shared" si="0"/>
        <v>0.52741500000000008</v>
      </c>
      <c r="E61" s="29">
        <v>0.06</v>
      </c>
      <c r="F61" s="21">
        <f t="shared" si="1"/>
        <v>0.13</v>
      </c>
      <c r="G61" s="30">
        <v>0.15</v>
      </c>
    </row>
    <row r="62" spans="1:7" x14ac:dyDescent="0.2">
      <c r="A62" s="17" t="s">
        <v>113</v>
      </c>
      <c r="B62" s="18" t="s">
        <v>114</v>
      </c>
      <c r="C62" s="29">
        <v>7.0000000000000007E-2</v>
      </c>
      <c r="D62" s="20">
        <f t="shared" si="0"/>
        <v>0.52741500000000008</v>
      </c>
      <c r="E62" s="29">
        <v>0.06</v>
      </c>
      <c r="F62" s="21">
        <f t="shared" si="1"/>
        <v>0.13</v>
      </c>
      <c r="G62" s="30">
        <v>0.15</v>
      </c>
    </row>
    <row r="63" spans="1:7" x14ac:dyDescent="0.2">
      <c r="A63" s="17" t="s">
        <v>115</v>
      </c>
      <c r="B63" s="18" t="s">
        <v>116</v>
      </c>
      <c r="C63" s="29">
        <v>7.0000000000000007E-2</v>
      </c>
      <c r="D63" s="20">
        <f t="shared" si="0"/>
        <v>0.52741500000000008</v>
      </c>
      <c r="E63" s="29">
        <v>0.06</v>
      </c>
      <c r="F63" s="21">
        <f t="shared" si="1"/>
        <v>0.13</v>
      </c>
      <c r="G63" s="30">
        <v>0.15</v>
      </c>
    </row>
    <row r="64" spans="1:7" x14ac:dyDescent="0.2">
      <c r="A64" s="17" t="s">
        <v>117</v>
      </c>
      <c r="B64" s="18" t="s">
        <v>118</v>
      </c>
      <c r="C64" s="29">
        <v>7.0000000000000007E-2</v>
      </c>
      <c r="D64" s="20">
        <f t="shared" si="0"/>
        <v>0.52741500000000008</v>
      </c>
      <c r="E64" s="29">
        <v>0.06</v>
      </c>
      <c r="F64" s="21">
        <f t="shared" si="1"/>
        <v>0.13</v>
      </c>
      <c r="G64" s="30">
        <v>0.15</v>
      </c>
    </row>
    <row r="65" spans="1:9" ht="24.75" customHeight="1" x14ac:dyDescent="0.2">
      <c r="A65" s="17" t="s">
        <v>119</v>
      </c>
      <c r="B65" s="31" t="s">
        <v>120</v>
      </c>
      <c r="C65" s="29">
        <v>7.0000000000000007E-2</v>
      </c>
      <c r="D65" s="20">
        <f t="shared" si="0"/>
        <v>0.52741500000000008</v>
      </c>
      <c r="E65" s="29">
        <v>0.06</v>
      </c>
      <c r="F65" s="21">
        <f t="shared" si="1"/>
        <v>0.13</v>
      </c>
      <c r="G65" s="30">
        <v>0.15</v>
      </c>
    </row>
    <row r="66" spans="1:9" x14ac:dyDescent="0.2">
      <c r="A66" s="17" t="s">
        <v>121</v>
      </c>
      <c r="B66" s="18" t="s">
        <v>122</v>
      </c>
      <c r="C66" s="29">
        <v>7.0000000000000007E-2</v>
      </c>
      <c r="D66" s="20">
        <f t="shared" si="0"/>
        <v>0.52741500000000008</v>
      </c>
      <c r="E66" s="29">
        <v>0.06</v>
      </c>
      <c r="F66" s="21">
        <f t="shared" si="1"/>
        <v>0.13</v>
      </c>
      <c r="G66" s="30">
        <v>0.15</v>
      </c>
    </row>
    <row r="67" spans="1:9" x14ac:dyDescent="0.2">
      <c r="A67" s="17" t="s">
        <v>123</v>
      </c>
      <c r="B67" s="18" t="s">
        <v>124</v>
      </c>
      <c r="C67" s="29">
        <v>7.0000000000000007E-2</v>
      </c>
      <c r="D67" s="20">
        <f t="shared" si="0"/>
        <v>0.52741500000000008</v>
      </c>
      <c r="E67" s="29">
        <v>0.06</v>
      </c>
      <c r="F67" s="21">
        <f t="shared" si="1"/>
        <v>0.13</v>
      </c>
      <c r="G67" s="30">
        <v>0.15</v>
      </c>
    </row>
    <row r="68" spans="1:9" ht="25.5" x14ac:dyDescent="0.2">
      <c r="A68" s="17" t="s">
        <v>125</v>
      </c>
      <c r="B68" s="18" t="s">
        <v>126</v>
      </c>
      <c r="C68" s="29">
        <v>7.0000000000000007E-2</v>
      </c>
      <c r="D68" s="20">
        <f t="shared" si="0"/>
        <v>0.52741500000000008</v>
      </c>
      <c r="E68" s="29">
        <v>0.06</v>
      </c>
      <c r="F68" s="21">
        <f t="shared" si="1"/>
        <v>0.13</v>
      </c>
      <c r="G68" s="30">
        <v>0.15</v>
      </c>
    </row>
    <row r="69" spans="1:9" ht="15" thickBot="1" x14ac:dyDescent="0.25">
      <c r="A69" s="32" t="s">
        <v>127</v>
      </c>
      <c r="B69" s="33" t="s">
        <v>128</v>
      </c>
      <c r="C69" s="34">
        <v>7.0000000000000007E-2</v>
      </c>
      <c r="D69" s="35">
        <f t="shared" si="0"/>
        <v>0.52741500000000008</v>
      </c>
      <c r="E69" s="34">
        <v>0.06</v>
      </c>
      <c r="F69" s="36">
        <f t="shared" si="1"/>
        <v>0.13</v>
      </c>
      <c r="G69" s="37">
        <v>0.15</v>
      </c>
    </row>
    <row r="70" spans="1:9" x14ac:dyDescent="0.2">
      <c r="A70" s="38"/>
      <c r="B70" s="39"/>
    </row>
    <row r="71" spans="1:9" x14ac:dyDescent="0.2">
      <c r="A71" s="40" t="s">
        <v>129</v>
      </c>
      <c r="B71" s="40"/>
    </row>
    <row r="72" spans="1:9" x14ac:dyDescent="0.2">
      <c r="A72" s="41" t="s">
        <v>130</v>
      </c>
      <c r="B72" s="41"/>
    </row>
    <row r="73" spans="1:9" x14ac:dyDescent="0.2">
      <c r="A73" s="42"/>
      <c r="B73" s="42"/>
      <c r="G73" s="43" t="s">
        <v>131</v>
      </c>
      <c r="H73" s="44"/>
      <c r="I73" s="44"/>
    </row>
    <row r="74" spans="1:9" x14ac:dyDescent="0.2">
      <c r="G74" s="43" t="s">
        <v>132</v>
      </c>
      <c r="H74" s="44"/>
      <c r="I74" s="44"/>
    </row>
  </sheetData>
  <mergeCells count="2">
    <mergeCell ref="A5:G5"/>
    <mergeCell ref="A72:B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Đirlić</dc:creator>
  <cp:lastModifiedBy>Mirjana Đirlić</cp:lastModifiedBy>
  <dcterms:created xsi:type="dcterms:W3CDTF">2024-03-12T09:13:10Z</dcterms:created>
  <dcterms:modified xsi:type="dcterms:W3CDTF">2024-03-12T09:13:41Z</dcterms:modified>
</cp:coreProperties>
</file>