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islav.barada\Desktop\"/>
    </mc:Choice>
  </mc:AlternateContent>
  <xr:revisionPtr revIDLastSave="0" documentId="8_{AEB7A72C-F47E-4864-95D0-0E031CEE09D0}" xr6:coauthVersionLast="47" xr6:coauthVersionMax="47" xr10:uidLastSave="{00000000-0000-0000-0000-000000000000}"/>
  <bookViews>
    <workbookView xWindow="-120" yWindow="-120" windowWidth="29040" windowHeight="15840" activeTab="1" xr2:uid="{2C39DFB7-95DA-4A3B-871B-A9936B782C3B}"/>
  </bookViews>
  <sheets>
    <sheet name="PAUK" sheetId="14" r:id="rId1"/>
    <sheet name="PARKIRALIŠTA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5" l="1"/>
  <c r="Q39" i="15"/>
  <c r="Q17" i="15"/>
  <c r="Q18" i="15"/>
  <c r="Q38" i="15"/>
  <c r="Q16" i="15"/>
  <c r="N30" i="15"/>
  <c r="P30" i="15"/>
  <c r="R30" i="15"/>
  <c r="T30" i="15"/>
  <c r="U30" i="15"/>
  <c r="V30" i="15"/>
  <c r="V50" i="15"/>
  <c r="V45" i="15"/>
  <c r="P13" i="15"/>
  <c r="R13" i="15"/>
  <c r="S13" i="15"/>
  <c r="T13" i="15"/>
  <c r="U13" i="15"/>
  <c r="V13" i="15"/>
  <c r="O13" i="15"/>
  <c r="H15" i="14"/>
  <c r="H13" i="14"/>
</calcChain>
</file>

<file path=xl/sharedStrings.xml><?xml version="1.0" encoding="utf-8"?>
<sst xmlns="http://schemas.openxmlformats.org/spreadsheetml/2006/main" count="223" uniqueCount="140">
  <si>
    <t>1.</t>
  </si>
  <si>
    <t>2.</t>
  </si>
  <si>
    <t>3.</t>
  </si>
  <si>
    <t>4.</t>
  </si>
  <si>
    <t>5.</t>
  </si>
  <si>
    <t>6.</t>
  </si>
  <si>
    <t>R.br.</t>
  </si>
  <si>
    <t>VRSTA USLUGE</t>
  </si>
  <si>
    <t>1.1.</t>
  </si>
  <si>
    <t>1.2.</t>
  </si>
  <si>
    <t>1.3.</t>
  </si>
  <si>
    <t>1.4.</t>
  </si>
  <si>
    <t>1.5.</t>
  </si>
  <si>
    <t>1.7.</t>
  </si>
  <si>
    <t>1.8.</t>
  </si>
  <si>
    <t>2.1.</t>
  </si>
  <si>
    <t>2.2.</t>
  </si>
  <si>
    <t>3.1.</t>
  </si>
  <si>
    <t>3.2.</t>
  </si>
  <si>
    <t>4.1.</t>
  </si>
  <si>
    <t>4.2.</t>
  </si>
  <si>
    <t>4.3.</t>
  </si>
  <si>
    <t>4.4.</t>
  </si>
  <si>
    <t>5.1.</t>
  </si>
  <si>
    <t>2.3.</t>
  </si>
  <si>
    <t>2.4.</t>
  </si>
  <si>
    <t>2.5.</t>
  </si>
  <si>
    <t>2.6.</t>
  </si>
  <si>
    <t>2.7.</t>
  </si>
  <si>
    <t>Premještanje vozila</t>
  </si>
  <si>
    <t>Započeta radnja premještanja</t>
  </si>
  <si>
    <t>Čuvanje vozila premješteno Paukom po danu</t>
  </si>
  <si>
    <t xml:space="preserve">Premještanje vozila ili drugog tereta na zahtjev </t>
  </si>
  <si>
    <t>fizičkih i pravnih osoba na području Grada Trogira</t>
  </si>
  <si>
    <t>fizičkih i pravnih osoba van području Grada Trogira</t>
  </si>
  <si>
    <t>Naručeno dežurstvo ili zadržavanje Pauka vozila po 1 satu</t>
  </si>
  <si>
    <t>T1-stanari</t>
  </si>
  <si>
    <t>T1</t>
  </si>
  <si>
    <t>T2</t>
  </si>
  <si>
    <t>T3</t>
  </si>
  <si>
    <t>T4</t>
  </si>
  <si>
    <t>ČIOVO</t>
  </si>
  <si>
    <t>FORTIN</t>
  </si>
  <si>
    <t>Satne karte</t>
  </si>
  <si>
    <t>osobni automobili od 01.07.-31.08.</t>
  </si>
  <si>
    <t>osobni automobili od 01.09.-31.10.</t>
  </si>
  <si>
    <t>za kombi vozila i  kamp prikolice</t>
  </si>
  <si>
    <t>za autobuse i kamione</t>
  </si>
  <si>
    <t>gosti hotela/ugostiteljskih objekata (validator)</t>
  </si>
  <si>
    <t>Dnevne karte</t>
  </si>
  <si>
    <t>za kombi vozila i kamp prikolice</t>
  </si>
  <si>
    <t>Mjesečne pretplate</t>
  </si>
  <si>
    <t>3.3.</t>
  </si>
  <si>
    <t>pretplata za stanare (01.11.-30.04.)</t>
  </si>
  <si>
    <t>3.4.</t>
  </si>
  <si>
    <t>poslovni subjekti (01.11.-30.04.)</t>
  </si>
  <si>
    <t>3.5.</t>
  </si>
  <si>
    <t>poslovni subjekti  (01.05.-31.10.)</t>
  </si>
  <si>
    <t>3.6.</t>
  </si>
  <si>
    <t>stanari vezani uz parkiralište T2,Čiovo, Kneza Trpimira T4*</t>
  </si>
  <si>
    <t>3.7.</t>
  </si>
  <si>
    <t>stanari stare gradske jezgre</t>
  </si>
  <si>
    <t>3.8.</t>
  </si>
  <si>
    <t>3.9.</t>
  </si>
  <si>
    <t>vlasnici apartmana u staroj gradskoj jezgri</t>
  </si>
  <si>
    <t>Godišnje pretplate</t>
  </si>
  <si>
    <t>invalidi domovinskog rata</t>
  </si>
  <si>
    <t>invalidi sa invaliditetom sa i preko 70%</t>
  </si>
  <si>
    <t>BEZ NAKNADE</t>
  </si>
  <si>
    <t>Prolaz stanari T1</t>
  </si>
  <si>
    <t>4.5.</t>
  </si>
  <si>
    <t>Prolaz stanari T2</t>
  </si>
  <si>
    <t>4.6.</t>
  </si>
  <si>
    <t>Izgubljena parking karta</t>
  </si>
  <si>
    <t>Naknada za oštećenje parking opreme*</t>
  </si>
  <si>
    <t xml:space="preserve">*U slučaju oštećenja parking opreme na parkiralištima naplaćuje se Naknada za oštećenje parking opreme koja se uvećava za troškove popravka iste. </t>
  </si>
  <si>
    <t>SOLINE</t>
  </si>
  <si>
    <t>3.10.</t>
  </si>
  <si>
    <t>fizičke osobe sa prebivalištem u Drveniku Velikom i Malom</t>
  </si>
  <si>
    <t>BALANČANE</t>
  </si>
  <si>
    <t>Građani sa prebivalištem u gradu Trogiru  s navršenih 65 godina života</t>
  </si>
  <si>
    <t>RIBOLA</t>
  </si>
  <si>
    <t>stanari parkiralište BALANČANE I RIBOLA</t>
  </si>
  <si>
    <t>+0,56 /km</t>
  </si>
  <si>
    <t>Cijene su izražene bez PDV-a</t>
  </si>
  <si>
    <t>Predsjednik Uprave:</t>
  </si>
  <si>
    <t>Cjenik se primjenjuje od 01.04.2023.g.</t>
  </si>
  <si>
    <t>Danijel Kukoč, dipl.iur.univ.spec.oec.</t>
  </si>
  <si>
    <t>Cijene su izražene sa PDV-om</t>
  </si>
  <si>
    <t xml:space="preserve">Cijena EUR </t>
  </si>
  <si>
    <t>Sukladno Odluci o davanju prethodne suglasnosi na cjenik Trogir Holding-a d.o.o.</t>
  </si>
  <si>
    <t>predsjednik Uprave donosi:</t>
  </si>
  <si>
    <t>CJENIK USLUGA SPECIJALNOG VOZILA PAUK</t>
  </si>
  <si>
    <t>Fiksni tečaj konverzije 1 EUR=753450 KN</t>
  </si>
  <si>
    <t>Predsjenik Uprave:</t>
  </si>
  <si>
    <t>KLASA:363-01/23-01/102; urbroj:2181-13-50/01-23-2</t>
  </si>
  <si>
    <t>Cijena EUR sa PDV-om</t>
  </si>
  <si>
    <t>+0,7 /km</t>
  </si>
  <si>
    <t xml:space="preserve">korisnici veza u Foši i Solinama </t>
  </si>
  <si>
    <t>1.6.</t>
  </si>
  <si>
    <t>1.9.</t>
  </si>
  <si>
    <t>2.8.</t>
  </si>
  <si>
    <t>ZATVORENA JAVNA PARKIRALIŠTA</t>
  </si>
  <si>
    <t>OTVORENA JAVNA PARKIRALIŠTA</t>
  </si>
  <si>
    <t>POVREMENA JAVNA PARKRALIŠTA</t>
  </si>
  <si>
    <t>1.10.</t>
  </si>
  <si>
    <t>2.9.</t>
  </si>
  <si>
    <t>1.11.</t>
  </si>
  <si>
    <t>1.12.</t>
  </si>
  <si>
    <t>građani koji posjeduju nekretninu u staroj gradskoj jezgri Grada Trogira</t>
  </si>
  <si>
    <t>djelatnici Grada Trogira, Trogir Holdinga i gradskih ustanova</t>
  </si>
  <si>
    <t>4.7.</t>
  </si>
  <si>
    <t>Rezervirano parkirno mjesto*</t>
  </si>
  <si>
    <t>4.8.</t>
  </si>
  <si>
    <t>4.9.</t>
  </si>
  <si>
    <t>4.10.</t>
  </si>
  <si>
    <t>5.2.</t>
  </si>
  <si>
    <t xml:space="preserve">Rezervirana parkirna mjesta </t>
  </si>
  <si>
    <t>*Mjesečna pretplata za rezervirano parkirno mjesto ugovara se i   kupuje u prostorijama organizatora parkiranja.</t>
  </si>
  <si>
    <t>1.13.</t>
  </si>
  <si>
    <t>1.14.</t>
  </si>
  <si>
    <t>2.10.</t>
  </si>
  <si>
    <t>2.11.</t>
  </si>
  <si>
    <t>osobni automobili od 15.04.-30.06.</t>
  </si>
  <si>
    <t>osobni automobili od 01.11.-14.04.</t>
  </si>
  <si>
    <t>osobni automobili od 01.06.-30.09.</t>
  </si>
  <si>
    <t>osobni automobili od 01.10.-31.05.</t>
  </si>
  <si>
    <t>osobni automobili od 15.04.-31.05.</t>
  </si>
  <si>
    <t>osobni automobili od 01.06.-31.08.</t>
  </si>
  <si>
    <t>*Godišnja pretplata za stanare vezane za parkiralište T4-Brigi odnosi se na stanare koji žive na adresi kneza Trpimira 2,4,6,8,10,12,14,16,18,20,22,24,26,28 i 30.</t>
  </si>
  <si>
    <t>fizičke osobe sa prebivalištem u gradu Trogiru*</t>
  </si>
  <si>
    <t>poslovni subjekti i njihovi zaposlenici*</t>
  </si>
  <si>
    <t>djelatnici županijskih i državnih ustanova*</t>
  </si>
  <si>
    <t>vlasnici apartmana, poslovni subjekti- turist *</t>
  </si>
  <si>
    <t>*Mjesečna pretplata na povremenom javnom parkiralištu T-4 može se kupiti u periodu od 01. svibnja do 31.listopada</t>
  </si>
  <si>
    <t>KLASA: 363-01/23-01/68</t>
  </si>
  <si>
    <t>Cjenik se primjenjuje od 01. srpnja 2025.</t>
  </si>
  <si>
    <t>CJENIK PARKIRALIŠTA</t>
  </si>
  <si>
    <t>TROGIR, 30. lipnja 2025.</t>
  </si>
  <si>
    <t>URBROJ: 2181-13-5-05/001-25-14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</si>
</sst>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9"/>
      <name val="Cambria"/>
      <family val="1"/>
      <charset val="238"/>
    </font>
    <font>
      <b/>
      <sz val="8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2" fontId="8" fillId="2" borderId="1" xfId="0" applyNumberFormat="1" applyFont="1" applyFill="1" applyBorder="1"/>
    <xf numFmtId="0" fontId="1" fillId="3" borderId="1" xfId="0" applyFont="1" applyFill="1" applyBorder="1" applyAlignment="1">
      <alignment horizontal="center" wrapText="1"/>
    </xf>
    <xf numFmtId="0" fontId="7" fillId="0" borderId="0" xfId="0" applyFont="1"/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9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" fontId="4" fillId="0" borderId="1" xfId="0" applyNumberFormat="1" applyFont="1" applyBorder="1"/>
    <xf numFmtId="2" fontId="8" fillId="3" borderId="1" xfId="0" applyNumberFormat="1" applyFont="1" applyFill="1" applyBorder="1"/>
    <xf numFmtId="0" fontId="8" fillId="2" borderId="1" xfId="0" applyFont="1" applyFill="1" applyBorder="1"/>
    <xf numFmtId="0" fontId="8" fillId="3" borderId="1" xfId="0" applyFont="1" applyFill="1" applyBorder="1"/>
    <xf numFmtId="49" fontId="8" fillId="2" borderId="1" xfId="0" applyNumberFormat="1" applyFont="1" applyFill="1" applyBorder="1" applyAlignment="1">
      <alignment horizontal="right"/>
    </xf>
    <xf numFmtId="49" fontId="8" fillId="3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3" fillId="0" borderId="12" xfId="0" applyFont="1" applyBorder="1"/>
    <xf numFmtId="0" fontId="4" fillId="2" borderId="10" xfId="0" applyFont="1" applyFill="1" applyBorder="1" applyAlignment="1">
      <alignment wrapText="1"/>
    </xf>
    <xf numFmtId="0" fontId="4" fillId="2" borderId="7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4" fontId="9" fillId="3" borderId="2" xfId="0" applyNumberFormat="1" applyFont="1" applyFill="1" applyBorder="1" applyAlignment="1">
      <alignment horizontal="center"/>
    </xf>
    <xf numFmtId="4" fontId="9" fillId="3" borderId="19" xfId="0" applyNumberFormat="1" applyFont="1" applyFill="1" applyBorder="1" applyAlignment="1">
      <alignment horizontal="center"/>
    </xf>
    <xf numFmtId="4" fontId="9" fillId="3" borderId="3" xfId="0" applyNumberFormat="1" applyFont="1" applyFill="1" applyBorder="1" applyAlignment="1">
      <alignment horizontal="center"/>
    </xf>
    <xf numFmtId="164" fontId="9" fillId="3" borderId="18" xfId="0" applyNumberFormat="1" applyFont="1" applyFill="1" applyBorder="1" applyAlignment="1">
      <alignment horizontal="center"/>
    </xf>
    <xf numFmtId="164" fontId="9" fillId="3" borderId="17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4" fontId="2" fillId="5" borderId="18" xfId="0" applyNumberFormat="1" applyFont="1" applyFill="1" applyBorder="1" applyAlignment="1">
      <alignment horizontal="center"/>
    </xf>
    <xf numFmtId="4" fontId="2" fillId="5" borderId="17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164" fontId="6" fillId="5" borderId="5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E371-FF75-4B36-99E4-6F062552AFD6}">
  <dimension ref="A1:H27"/>
  <sheetViews>
    <sheetView workbookViewId="0">
      <selection activeCell="M23" sqref="M23"/>
    </sheetView>
  </sheetViews>
  <sheetFormatPr defaultRowHeight="15" x14ac:dyDescent="0.25"/>
  <cols>
    <col min="1" max="1" width="7.140625" customWidth="1"/>
    <col min="6" max="6" width="9.5703125" customWidth="1"/>
    <col min="7" max="8" width="15.42578125" customWidth="1"/>
  </cols>
  <sheetData>
    <row r="1" spans="1:8" x14ac:dyDescent="0.25">
      <c r="A1" s="108" t="s">
        <v>90</v>
      </c>
      <c r="B1" s="108"/>
      <c r="C1" s="108"/>
      <c r="D1" s="108"/>
      <c r="E1" s="108"/>
      <c r="F1" s="108"/>
      <c r="G1" s="108"/>
      <c r="H1" s="108"/>
    </row>
    <row r="2" spans="1:8" x14ac:dyDescent="0.25">
      <c r="A2" s="108" t="s">
        <v>95</v>
      </c>
      <c r="B2" s="108"/>
      <c r="C2" s="108"/>
      <c r="D2" s="108"/>
      <c r="E2" s="108"/>
      <c r="F2" s="108"/>
      <c r="G2" s="108"/>
      <c r="H2" s="108"/>
    </row>
    <row r="3" spans="1:8" x14ac:dyDescent="0.25">
      <c r="A3" s="108" t="s">
        <v>91</v>
      </c>
      <c r="B3" s="108"/>
      <c r="C3" s="108"/>
      <c r="D3" s="108"/>
      <c r="E3" s="108"/>
      <c r="F3" s="108"/>
      <c r="G3" s="108"/>
      <c r="H3" s="108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x14ac:dyDescent="0.25">
      <c r="A5" s="108"/>
      <c r="B5" s="108"/>
      <c r="C5" s="108"/>
      <c r="D5" s="108"/>
      <c r="E5" s="108"/>
      <c r="F5" s="108"/>
      <c r="G5" s="108"/>
      <c r="H5" s="108"/>
    </row>
    <row r="6" spans="1:8" x14ac:dyDescent="0.25">
      <c r="A6" s="111" t="s">
        <v>92</v>
      </c>
      <c r="B6" s="111"/>
      <c r="C6" s="111"/>
      <c r="D6" s="111"/>
      <c r="E6" s="111"/>
      <c r="F6" s="111"/>
      <c r="G6" s="111"/>
      <c r="H6" s="111"/>
    </row>
    <row r="7" spans="1:8" x14ac:dyDescent="0.25">
      <c r="A7" s="7"/>
      <c r="B7" s="7"/>
      <c r="C7" s="7"/>
      <c r="D7" s="7"/>
      <c r="E7" s="7"/>
      <c r="F7" s="7"/>
      <c r="G7" s="7"/>
      <c r="H7" s="7"/>
    </row>
    <row r="8" spans="1:8" ht="26.25" x14ac:dyDescent="0.25">
      <c r="A8" s="3" t="s">
        <v>6</v>
      </c>
      <c r="B8" s="112" t="s">
        <v>7</v>
      </c>
      <c r="C8" s="112"/>
      <c r="D8" s="112"/>
      <c r="E8" s="112"/>
      <c r="F8" s="112"/>
      <c r="G8" s="2" t="s">
        <v>89</v>
      </c>
      <c r="H8" s="12" t="s">
        <v>96</v>
      </c>
    </row>
    <row r="9" spans="1:8" x14ac:dyDescent="0.25">
      <c r="A9" s="4" t="s">
        <v>0</v>
      </c>
      <c r="B9" s="33" t="s">
        <v>29</v>
      </c>
      <c r="C9" s="33"/>
      <c r="D9" s="33"/>
      <c r="E9" s="33"/>
      <c r="F9" s="33"/>
      <c r="G9" s="11">
        <v>48</v>
      </c>
      <c r="H9" s="34">
        <v>60</v>
      </c>
    </row>
    <row r="10" spans="1:8" x14ac:dyDescent="0.25">
      <c r="A10" s="4" t="s">
        <v>1</v>
      </c>
      <c r="B10" s="33" t="s">
        <v>30</v>
      </c>
      <c r="C10" s="33"/>
      <c r="D10" s="33"/>
      <c r="E10" s="33"/>
      <c r="F10" s="33"/>
      <c r="G10" s="11">
        <v>24</v>
      </c>
      <c r="H10" s="34">
        <v>30</v>
      </c>
    </row>
    <row r="11" spans="1:8" x14ac:dyDescent="0.25">
      <c r="A11" s="4" t="s">
        <v>2</v>
      </c>
      <c r="B11" s="33" t="s">
        <v>31</v>
      </c>
      <c r="C11" s="33"/>
      <c r="D11" s="33"/>
      <c r="E11" s="33"/>
      <c r="F11" s="33"/>
      <c r="G11" s="11">
        <v>12</v>
      </c>
      <c r="H11" s="34">
        <v>15</v>
      </c>
    </row>
    <row r="12" spans="1:8" x14ac:dyDescent="0.25">
      <c r="A12" s="4" t="s">
        <v>3</v>
      </c>
      <c r="B12" s="33" t="s">
        <v>32</v>
      </c>
      <c r="C12" s="33"/>
      <c r="D12" s="33"/>
      <c r="E12" s="33"/>
      <c r="F12" s="33"/>
      <c r="G12" s="35"/>
      <c r="H12" s="36"/>
    </row>
    <row r="13" spans="1:8" x14ac:dyDescent="0.25">
      <c r="A13" s="4"/>
      <c r="B13" s="33" t="s">
        <v>33</v>
      </c>
      <c r="C13" s="33"/>
      <c r="D13" s="33"/>
      <c r="E13" s="33"/>
      <c r="F13" s="33"/>
      <c r="G13" s="11">
        <v>32</v>
      </c>
      <c r="H13" s="34">
        <f>G13*1.25</f>
        <v>40</v>
      </c>
    </row>
    <row r="14" spans="1:8" x14ac:dyDescent="0.25">
      <c r="A14" s="4" t="s">
        <v>4</v>
      </c>
      <c r="B14" s="33" t="s">
        <v>32</v>
      </c>
      <c r="C14" s="33"/>
      <c r="D14" s="33"/>
      <c r="E14" s="33"/>
      <c r="F14" s="33"/>
      <c r="G14" s="35"/>
      <c r="H14" s="36"/>
    </row>
    <row r="15" spans="1:8" x14ac:dyDescent="0.25">
      <c r="A15" s="4"/>
      <c r="B15" s="33" t="s">
        <v>34</v>
      </c>
      <c r="C15" s="33"/>
      <c r="D15" s="33"/>
      <c r="E15" s="33"/>
      <c r="F15" s="33"/>
      <c r="G15" s="11">
        <v>48</v>
      </c>
      <c r="H15" s="34">
        <f>G15*1.25</f>
        <v>60</v>
      </c>
    </row>
    <row r="16" spans="1:8" x14ac:dyDescent="0.25">
      <c r="A16" s="4"/>
      <c r="B16" s="33"/>
      <c r="C16" s="33"/>
      <c r="D16" s="33"/>
      <c r="E16" s="33"/>
      <c r="F16" s="33"/>
      <c r="G16" s="37" t="s">
        <v>83</v>
      </c>
      <c r="H16" s="38" t="s">
        <v>97</v>
      </c>
    </row>
    <row r="17" spans="1:8" x14ac:dyDescent="0.25">
      <c r="A17" s="4" t="s">
        <v>5</v>
      </c>
      <c r="B17" s="109" t="s">
        <v>35</v>
      </c>
      <c r="C17" s="109"/>
      <c r="D17" s="109"/>
      <c r="E17" s="109"/>
      <c r="F17" s="109"/>
      <c r="G17" s="11">
        <v>48</v>
      </c>
      <c r="H17" s="34">
        <v>60</v>
      </c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110" t="s">
        <v>84</v>
      </c>
      <c r="B19" s="110"/>
      <c r="C19" s="110"/>
      <c r="D19" s="110"/>
      <c r="E19" s="6"/>
      <c r="F19" s="6"/>
      <c r="G19" s="6"/>
      <c r="H19" s="6"/>
    </row>
    <row r="20" spans="1:8" x14ac:dyDescent="0.25">
      <c r="A20" s="6" t="s">
        <v>93</v>
      </c>
      <c r="B20" s="6"/>
      <c r="C20" s="6"/>
      <c r="D20" s="6"/>
      <c r="E20" s="6"/>
      <c r="F20" s="6"/>
      <c r="G20" s="6"/>
      <c r="H20" s="6"/>
    </row>
    <row r="21" spans="1:8" x14ac:dyDescent="0.25">
      <c r="A21" s="110" t="s">
        <v>86</v>
      </c>
      <c r="B21" s="110"/>
      <c r="C21" s="110"/>
      <c r="D21" s="110"/>
      <c r="E21" s="6"/>
      <c r="F21" s="6"/>
      <c r="G21" s="6"/>
      <c r="H21" s="6"/>
    </row>
    <row r="22" spans="1:8" x14ac:dyDescent="0.25">
      <c r="A22" s="10"/>
      <c r="B22" s="10"/>
      <c r="C22" s="10"/>
      <c r="D22" s="10"/>
      <c r="E22" s="6"/>
      <c r="F22" s="6"/>
      <c r="G22" s="6"/>
      <c r="H22" s="6"/>
    </row>
    <row r="23" spans="1:8" x14ac:dyDescent="0.25">
      <c r="A23" s="10"/>
      <c r="B23" s="10"/>
      <c r="C23" s="10"/>
      <c r="D23" s="10"/>
      <c r="E23" s="6"/>
      <c r="F23" s="6"/>
      <c r="G23" s="6"/>
      <c r="H23" s="6"/>
    </row>
    <row r="24" spans="1:8" x14ac:dyDescent="0.25">
      <c r="A24" s="10"/>
      <c r="B24" s="10"/>
      <c r="C24" s="10"/>
      <c r="D24" s="10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108"/>
      <c r="H25" s="108"/>
    </row>
    <row r="26" spans="1:8" x14ac:dyDescent="0.25">
      <c r="A26" s="6"/>
      <c r="B26" s="6"/>
      <c r="C26" s="6"/>
      <c r="D26" s="6"/>
      <c r="E26" s="6"/>
      <c r="F26" s="108" t="s">
        <v>94</v>
      </c>
      <c r="G26" s="108"/>
      <c r="H26" s="108"/>
    </row>
    <row r="27" spans="1:8" x14ac:dyDescent="0.25">
      <c r="A27" s="6"/>
      <c r="B27" s="6"/>
      <c r="C27" s="6"/>
      <c r="D27" s="6"/>
      <c r="E27" s="6"/>
      <c r="F27" s="108" t="s">
        <v>87</v>
      </c>
      <c r="G27" s="108"/>
      <c r="H27" s="108"/>
    </row>
  </sheetData>
  <mergeCells count="12">
    <mergeCell ref="A1:H1"/>
    <mergeCell ref="A2:H2"/>
    <mergeCell ref="A5:H5"/>
    <mergeCell ref="F27:H27"/>
    <mergeCell ref="A3:H3"/>
    <mergeCell ref="B17:F17"/>
    <mergeCell ref="F26:H26"/>
    <mergeCell ref="A19:D19"/>
    <mergeCell ref="A21:D21"/>
    <mergeCell ref="G25:H25"/>
    <mergeCell ref="A6:H6"/>
    <mergeCell ref="B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5D0B-4464-40D7-835A-F9BA80301E9E}">
  <dimension ref="A2:AD86"/>
  <sheetViews>
    <sheetView tabSelected="1" workbookViewId="0">
      <selection activeCell="B90" sqref="B90"/>
    </sheetView>
  </sheetViews>
  <sheetFormatPr defaultRowHeight="14.25" x14ac:dyDescent="0.2"/>
  <cols>
    <col min="1" max="1" width="4.85546875" style="6" customWidth="1"/>
    <col min="2" max="2" width="40.42578125" style="6" customWidth="1"/>
    <col min="3" max="6" width="9.28515625" style="6" bestFit="1" customWidth="1"/>
    <col min="7" max="7" width="9.28515625" style="6" customWidth="1"/>
    <col min="8" max="8" width="8.85546875" style="6" bestFit="1" customWidth="1"/>
    <col min="9" max="9" width="10.42578125" style="6" customWidth="1"/>
    <col min="10" max="10" width="9.28515625" style="6" bestFit="1" customWidth="1"/>
    <col min="11" max="11" width="11" style="6" bestFit="1" customWidth="1"/>
    <col min="12" max="12" width="10" style="6" bestFit="1" customWidth="1"/>
    <col min="13" max="20" width="9.140625" style="6" hidden="1" customWidth="1"/>
    <col min="21" max="21" width="10.28515625" style="6" hidden="1" customWidth="1"/>
    <col min="22" max="23" width="9.140625" style="6" hidden="1" customWidth="1"/>
    <col min="24" max="24" width="9.140625" style="6" customWidth="1"/>
    <col min="25" max="16384" width="9.140625" style="6"/>
  </cols>
  <sheetData>
    <row r="2" spans="1:22" ht="13.5" customHeight="1" x14ac:dyDescent="0.2">
      <c r="A2" s="119" t="s">
        <v>137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1"/>
    </row>
    <row r="3" spans="1:22" s="13" customFormat="1" ht="15" thickBot="1" x14ac:dyDescent="0.25">
      <c r="A3" s="86" t="s">
        <v>6</v>
      </c>
      <c r="B3" s="87"/>
      <c r="C3" s="88" t="s">
        <v>36</v>
      </c>
      <c r="D3" s="89" t="s">
        <v>37</v>
      </c>
      <c r="E3" s="90" t="s">
        <v>38</v>
      </c>
      <c r="F3" s="89" t="s">
        <v>39</v>
      </c>
      <c r="G3" s="91" t="s">
        <v>40</v>
      </c>
      <c r="H3" s="92" t="s">
        <v>41</v>
      </c>
      <c r="I3" s="89" t="s">
        <v>42</v>
      </c>
      <c r="J3" s="93" t="s">
        <v>76</v>
      </c>
      <c r="K3" s="94" t="s">
        <v>79</v>
      </c>
      <c r="L3" s="95" t="s">
        <v>81</v>
      </c>
      <c r="M3" s="27" t="s">
        <v>36</v>
      </c>
      <c r="N3" s="25" t="s">
        <v>37</v>
      </c>
      <c r="O3" s="25" t="s">
        <v>38</v>
      </c>
      <c r="P3" s="25" t="s">
        <v>39</v>
      </c>
      <c r="Q3" s="25" t="s">
        <v>40</v>
      </c>
      <c r="R3" s="25" t="s">
        <v>41</v>
      </c>
      <c r="S3" s="25" t="s">
        <v>42</v>
      </c>
      <c r="T3" s="26" t="s">
        <v>76</v>
      </c>
      <c r="U3" s="28" t="s">
        <v>79</v>
      </c>
      <c r="V3" s="26" t="s">
        <v>81</v>
      </c>
    </row>
    <row r="4" spans="1:22" s="13" customFormat="1" ht="15" thickBot="1" x14ac:dyDescent="0.25">
      <c r="A4" s="98" t="s">
        <v>0</v>
      </c>
      <c r="B4" s="99" t="s">
        <v>43</v>
      </c>
      <c r="C4" s="100"/>
      <c r="D4" s="101"/>
      <c r="E4" s="101"/>
      <c r="F4" s="101"/>
      <c r="G4" s="101"/>
      <c r="H4" s="101"/>
      <c r="I4" s="101"/>
      <c r="J4" s="102"/>
      <c r="K4" s="102"/>
      <c r="L4" s="103"/>
      <c r="M4" s="19"/>
      <c r="N4" s="20"/>
      <c r="O4" s="20"/>
      <c r="P4" s="20"/>
      <c r="Q4" s="20"/>
      <c r="R4" s="20"/>
      <c r="S4" s="20"/>
      <c r="T4" s="21"/>
      <c r="U4" s="21"/>
      <c r="V4" s="21"/>
    </row>
    <row r="5" spans="1:22" s="13" customFormat="1" x14ac:dyDescent="0.2">
      <c r="A5" s="46"/>
      <c r="B5" s="44" t="s">
        <v>102</v>
      </c>
      <c r="C5" s="78"/>
      <c r="D5" s="79"/>
      <c r="E5" s="79"/>
      <c r="F5" s="79"/>
      <c r="G5" s="79"/>
      <c r="H5" s="79"/>
      <c r="I5" s="79"/>
      <c r="J5" s="80"/>
      <c r="K5" s="80"/>
      <c r="L5" s="80"/>
      <c r="M5" s="16"/>
      <c r="N5" s="14"/>
      <c r="O5" s="14"/>
      <c r="P5" s="14"/>
      <c r="Q5" s="14"/>
      <c r="R5" s="14"/>
      <c r="S5" s="14"/>
      <c r="T5" s="15"/>
      <c r="U5" s="15"/>
      <c r="V5" s="15"/>
    </row>
    <row r="6" spans="1:22" x14ac:dyDescent="0.2">
      <c r="A6" s="39" t="s">
        <v>8</v>
      </c>
      <c r="B6" s="29" t="s">
        <v>123</v>
      </c>
      <c r="C6" s="68"/>
      <c r="D6" s="69">
        <v>2</v>
      </c>
      <c r="E6" s="69">
        <v>1</v>
      </c>
      <c r="F6" s="69"/>
      <c r="G6" s="69"/>
      <c r="H6" s="69"/>
      <c r="I6" s="69">
        <v>4</v>
      </c>
      <c r="J6" s="69"/>
      <c r="K6" s="69"/>
      <c r="L6" s="69"/>
      <c r="M6" s="17"/>
      <c r="N6" s="8">
        <v>15.07</v>
      </c>
      <c r="O6" s="8"/>
      <c r="P6" s="8"/>
      <c r="Q6" s="8"/>
      <c r="R6" s="8"/>
      <c r="S6" s="8">
        <v>30.14</v>
      </c>
      <c r="T6" s="8"/>
      <c r="U6" s="8"/>
      <c r="V6" s="8"/>
    </row>
    <row r="7" spans="1:22" x14ac:dyDescent="0.2">
      <c r="A7" s="39" t="s">
        <v>9</v>
      </c>
      <c r="B7" s="30" t="s">
        <v>44</v>
      </c>
      <c r="C7" s="69"/>
      <c r="D7" s="69">
        <v>3</v>
      </c>
      <c r="E7" s="69">
        <v>2</v>
      </c>
      <c r="F7" s="69"/>
      <c r="G7" s="69"/>
      <c r="H7" s="69"/>
      <c r="I7" s="69">
        <v>10</v>
      </c>
      <c r="J7" s="69"/>
      <c r="K7" s="69"/>
      <c r="L7" s="69"/>
      <c r="M7" s="17"/>
      <c r="N7" s="8">
        <v>18.84</v>
      </c>
      <c r="O7" s="8"/>
      <c r="P7" s="8"/>
      <c r="Q7" s="8"/>
      <c r="R7" s="8"/>
      <c r="S7" s="8">
        <v>45.21</v>
      </c>
      <c r="T7" s="8"/>
      <c r="U7" s="8"/>
      <c r="V7" s="8"/>
    </row>
    <row r="8" spans="1:22" x14ac:dyDescent="0.2">
      <c r="A8" s="39" t="s">
        <v>10</v>
      </c>
      <c r="B8" s="30" t="s">
        <v>45</v>
      </c>
      <c r="C8" s="69"/>
      <c r="D8" s="69">
        <v>2</v>
      </c>
      <c r="E8" s="69">
        <v>1</v>
      </c>
      <c r="F8" s="69"/>
      <c r="G8" s="69"/>
      <c r="H8" s="69"/>
      <c r="I8" s="69">
        <v>4</v>
      </c>
      <c r="J8" s="69"/>
      <c r="K8" s="69"/>
      <c r="L8" s="69"/>
      <c r="M8" s="17"/>
      <c r="N8" s="8">
        <v>15.07</v>
      </c>
      <c r="O8" s="8"/>
      <c r="P8" s="8"/>
      <c r="Q8" s="8"/>
      <c r="R8" s="8"/>
      <c r="S8" s="8">
        <v>30.14</v>
      </c>
      <c r="T8" s="8"/>
      <c r="U8" s="8"/>
      <c r="V8" s="8"/>
    </row>
    <row r="9" spans="1:22" x14ac:dyDescent="0.2">
      <c r="A9" s="39" t="s">
        <v>11</v>
      </c>
      <c r="B9" s="29" t="s">
        <v>124</v>
      </c>
      <c r="C9" s="69"/>
      <c r="D9" s="69">
        <v>0.5</v>
      </c>
      <c r="E9" s="69">
        <v>0.5</v>
      </c>
      <c r="F9" s="69"/>
      <c r="G9" s="69"/>
      <c r="H9" s="69"/>
      <c r="I9" s="69">
        <v>0.5</v>
      </c>
      <c r="J9" s="69"/>
      <c r="K9" s="69"/>
      <c r="L9" s="69"/>
      <c r="M9" s="18"/>
      <c r="N9" s="8">
        <v>3.77</v>
      </c>
      <c r="O9" s="8">
        <v>3.77</v>
      </c>
      <c r="P9" s="8">
        <v>3.77</v>
      </c>
      <c r="Q9" s="8"/>
      <c r="R9" s="8">
        <v>3.77</v>
      </c>
      <c r="S9" s="8">
        <v>3.77</v>
      </c>
      <c r="T9" s="8">
        <v>3.77</v>
      </c>
      <c r="U9" s="8">
        <v>3.77</v>
      </c>
      <c r="V9" s="8">
        <v>3.77</v>
      </c>
    </row>
    <row r="10" spans="1:22" x14ac:dyDescent="0.2">
      <c r="A10" s="39" t="s">
        <v>12</v>
      </c>
      <c r="B10" s="29" t="s">
        <v>46</v>
      </c>
      <c r="C10" s="69"/>
      <c r="D10" s="69">
        <v>10</v>
      </c>
      <c r="E10" s="69"/>
      <c r="F10" s="69"/>
      <c r="G10" s="69"/>
      <c r="H10" s="69"/>
      <c r="I10" s="69"/>
      <c r="J10" s="69"/>
      <c r="K10" s="69"/>
      <c r="L10" s="69"/>
      <c r="M10" s="18"/>
      <c r="N10" s="8">
        <v>60.28</v>
      </c>
      <c r="O10" s="8"/>
      <c r="P10" s="8"/>
      <c r="Q10" s="8">
        <v>45.21</v>
      </c>
      <c r="R10" s="8"/>
      <c r="S10" s="8"/>
      <c r="T10" s="8"/>
      <c r="U10" s="8"/>
      <c r="V10" s="8"/>
    </row>
    <row r="11" spans="1:22" x14ac:dyDescent="0.2">
      <c r="A11" s="39" t="s">
        <v>99</v>
      </c>
      <c r="B11" s="52" t="s">
        <v>48</v>
      </c>
      <c r="C11" s="69"/>
      <c r="D11" s="69">
        <v>0.4</v>
      </c>
      <c r="E11" s="69"/>
      <c r="F11" s="69"/>
      <c r="G11" s="69"/>
      <c r="H11" s="69"/>
      <c r="I11" s="69"/>
      <c r="J11" s="69"/>
      <c r="K11" s="69"/>
      <c r="L11" s="69"/>
      <c r="M11" s="18"/>
      <c r="N11" s="8">
        <v>3.01</v>
      </c>
      <c r="O11" s="8"/>
      <c r="P11" s="8"/>
      <c r="Q11" s="8">
        <v>1.51</v>
      </c>
      <c r="R11" s="8"/>
      <c r="S11" s="8"/>
      <c r="T11" s="8"/>
      <c r="U11" s="8"/>
      <c r="V11" s="8"/>
    </row>
    <row r="12" spans="1:22" s="13" customFormat="1" x14ac:dyDescent="0.2">
      <c r="A12" s="14"/>
      <c r="B12" s="31" t="s">
        <v>103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16"/>
      <c r="N12" s="14"/>
      <c r="O12" s="14"/>
      <c r="P12" s="14"/>
      <c r="Q12" s="14"/>
      <c r="R12" s="14"/>
      <c r="S12" s="14"/>
      <c r="T12" s="15"/>
      <c r="U12" s="15"/>
      <c r="V12" s="15"/>
    </row>
    <row r="13" spans="1:22" x14ac:dyDescent="0.2">
      <c r="A13" s="39" t="s">
        <v>13</v>
      </c>
      <c r="B13" s="29" t="s">
        <v>125</v>
      </c>
      <c r="C13" s="69"/>
      <c r="D13" s="69"/>
      <c r="E13" s="69"/>
      <c r="F13" s="69">
        <v>1.5</v>
      </c>
      <c r="G13" s="69"/>
      <c r="H13" s="69">
        <v>1.5</v>
      </c>
      <c r="I13" s="69"/>
      <c r="J13" s="69">
        <v>1.5</v>
      </c>
      <c r="K13" s="69">
        <v>1.5</v>
      </c>
      <c r="L13" s="69">
        <v>1.5</v>
      </c>
      <c r="M13" s="18"/>
      <c r="N13" s="8"/>
      <c r="O13" s="8">
        <f>E13*7.5345</f>
        <v>0</v>
      </c>
      <c r="P13" s="8">
        <f t="shared" ref="P13:V13" si="0">F13*7.5345</f>
        <v>11.30175</v>
      </c>
      <c r="Q13" s="8"/>
      <c r="R13" s="8">
        <f t="shared" si="0"/>
        <v>11.30175</v>
      </c>
      <c r="S13" s="8">
        <f t="shared" si="0"/>
        <v>0</v>
      </c>
      <c r="T13" s="8">
        <f t="shared" si="0"/>
        <v>11.30175</v>
      </c>
      <c r="U13" s="8">
        <f t="shared" si="0"/>
        <v>11.30175</v>
      </c>
      <c r="V13" s="8">
        <f t="shared" si="0"/>
        <v>11.30175</v>
      </c>
    </row>
    <row r="14" spans="1:22" x14ac:dyDescent="0.2">
      <c r="A14" s="39" t="s">
        <v>14</v>
      </c>
      <c r="B14" s="29" t="s">
        <v>126</v>
      </c>
      <c r="C14" s="69"/>
      <c r="D14" s="69"/>
      <c r="E14" s="69"/>
      <c r="F14" s="69">
        <v>0.5</v>
      </c>
      <c r="G14" s="69"/>
      <c r="H14" s="69">
        <v>0.5</v>
      </c>
      <c r="I14" s="69"/>
      <c r="J14" s="69">
        <v>0.5</v>
      </c>
      <c r="K14" s="69">
        <v>0.5</v>
      </c>
      <c r="L14" s="69">
        <v>0.5</v>
      </c>
      <c r="M14" s="18"/>
      <c r="N14" s="8">
        <v>3.77</v>
      </c>
      <c r="O14" s="8">
        <v>3.77</v>
      </c>
      <c r="P14" s="8">
        <v>3.77</v>
      </c>
      <c r="Q14" s="8"/>
      <c r="R14" s="8">
        <v>3.77</v>
      </c>
      <c r="S14" s="8">
        <v>3.77</v>
      </c>
      <c r="T14" s="8">
        <v>3.77</v>
      </c>
      <c r="U14" s="8">
        <v>3.77</v>
      </c>
      <c r="V14" s="8">
        <v>3.77</v>
      </c>
    </row>
    <row r="15" spans="1:22" s="13" customFormat="1" x14ac:dyDescent="0.2">
      <c r="A15" s="14"/>
      <c r="B15" s="31" t="s">
        <v>104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16"/>
      <c r="N15" s="14"/>
      <c r="O15" s="14"/>
      <c r="P15" s="14"/>
      <c r="Q15" s="14"/>
      <c r="R15" s="14"/>
      <c r="S15" s="14"/>
      <c r="T15" s="15"/>
      <c r="U15" s="15"/>
      <c r="V15" s="15"/>
    </row>
    <row r="16" spans="1:22" x14ac:dyDescent="0.2">
      <c r="A16" s="39" t="s">
        <v>100</v>
      </c>
      <c r="B16" s="29" t="s">
        <v>127</v>
      </c>
      <c r="C16" s="69"/>
      <c r="D16" s="69"/>
      <c r="E16" s="69"/>
      <c r="F16" s="69"/>
      <c r="G16" s="69">
        <v>1</v>
      </c>
      <c r="H16" s="69"/>
      <c r="I16" s="69"/>
      <c r="J16" s="69"/>
      <c r="K16" s="69"/>
      <c r="L16" s="69"/>
      <c r="M16" s="18"/>
      <c r="N16" s="8"/>
      <c r="O16" s="8"/>
      <c r="P16" s="8"/>
      <c r="Q16" s="8">
        <f>G16*7.5345</f>
        <v>7.5345000000000004</v>
      </c>
      <c r="R16" s="8"/>
      <c r="S16" s="8"/>
      <c r="T16" s="8"/>
      <c r="U16" s="8"/>
      <c r="V16" s="8"/>
    </row>
    <row r="17" spans="1:22" x14ac:dyDescent="0.2">
      <c r="A17" s="39" t="s">
        <v>105</v>
      </c>
      <c r="B17" s="29" t="s">
        <v>128</v>
      </c>
      <c r="C17" s="69"/>
      <c r="D17" s="69"/>
      <c r="E17" s="69"/>
      <c r="F17" s="69"/>
      <c r="G17" s="69">
        <v>1.5</v>
      </c>
      <c r="H17" s="69"/>
      <c r="I17" s="69"/>
      <c r="J17" s="69"/>
      <c r="K17" s="69"/>
      <c r="L17" s="69"/>
      <c r="M17" s="18"/>
      <c r="N17" s="8"/>
      <c r="O17" s="8"/>
      <c r="P17" s="8"/>
      <c r="Q17" s="8">
        <f>G17*7.5345</f>
        <v>11.30175</v>
      </c>
      <c r="R17" s="8"/>
      <c r="S17" s="8"/>
      <c r="T17" s="8"/>
      <c r="U17" s="8"/>
      <c r="V17" s="8"/>
    </row>
    <row r="18" spans="1:22" x14ac:dyDescent="0.2">
      <c r="A18" s="39" t="s">
        <v>107</v>
      </c>
      <c r="B18" s="29" t="s">
        <v>45</v>
      </c>
      <c r="C18" s="69"/>
      <c r="D18" s="69"/>
      <c r="E18" s="69"/>
      <c r="F18" s="69"/>
      <c r="G18" s="69">
        <v>1</v>
      </c>
      <c r="H18" s="69"/>
      <c r="I18" s="69"/>
      <c r="J18" s="69"/>
      <c r="K18" s="69"/>
      <c r="L18" s="69"/>
      <c r="M18" s="18"/>
      <c r="N18" s="8"/>
      <c r="O18" s="8"/>
      <c r="P18" s="8"/>
      <c r="Q18" s="8">
        <f>G18*7.5345</f>
        <v>7.5345000000000004</v>
      </c>
      <c r="R18" s="8"/>
      <c r="S18" s="8"/>
      <c r="T18" s="8"/>
      <c r="U18" s="8"/>
      <c r="V18" s="8"/>
    </row>
    <row r="19" spans="1:22" x14ac:dyDescent="0.2">
      <c r="A19" s="39" t="s">
        <v>108</v>
      </c>
      <c r="B19" s="29" t="s">
        <v>46</v>
      </c>
      <c r="C19" s="69"/>
      <c r="D19" s="69"/>
      <c r="E19" s="69"/>
      <c r="F19" s="69"/>
      <c r="G19" s="69">
        <v>8</v>
      </c>
      <c r="H19" s="69"/>
      <c r="I19" s="69"/>
      <c r="J19" s="69"/>
      <c r="K19" s="69"/>
      <c r="L19" s="69"/>
      <c r="M19" s="18"/>
      <c r="N19" s="8">
        <v>60.28</v>
      </c>
      <c r="O19" s="8"/>
      <c r="P19" s="8"/>
      <c r="Q19" s="8">
        <v>45.21</v>
      </c>
      <c r="R19" s="8"/>
      <c r="S19" s="8"/>
      <c r="T19" s="8"/>
      <c r="U19" s="8"/>
      <c r="V19" s="8"/>
    </row>
    <row r="20" spans="1:22" x14ac:dyDescent="0.2">
      <c r="A20" s="57" t="s">
        <v>119</v>
      </c>
      <c r="B20" s="29" t="s">
        <v>47</v>
      </c>
      <c r="C20" s="69"/>
      <c r="D20" s="69"/>
      <c r="E20" s="69"/>
      <c r="F20" s="69"/>
      <c r="G20" s="69">
        <v>10</v>
      </c>
      <c r="H20" s="69"/>
      <c r="I20" s="69"/>
      <c r="J20" s="69"/>
      <c r="K20" s="69"/>
      <c r="L20" s="69"/>
      <c r="M20" s="18"/>
      <c r="N20" s="8"/>
      <c r="O20" s="8"/>
      <c r="P20" s="8"/>
      <c r="Q20" s="8">
        <v>60.28</v>
      </c>
      <c r="R20" s="8"/>
      <c r="S20" s="8"/>
      <c r="T20" s="8"/>
      <c r="U20" s="8"/>
      <c r="V20" s="8"/>
    </row>
    <row r="21" spans="1:22" x14ac:dyDescent="0.2">
      <c r="A21" s="58" t="s">
        <v>120</v>
      </c>
      <c r="B21" s="53" t="s">
        <v>48</v>
      </c>
      <c r="C21" s="70"/>
      <c r="D21" s="70"/>
      <c r="E21" s="70"/>
      <c r="F21" s="70"/>
      <c r="G21" s="70">
        <v>0.2</v>
      </c>
      <c r="H21" s="70"/>
      <c r="I21" s="70"/>
      <c r="J21" s="70"/>
      <c r="K21" s="70"/>
      <c r="L21" s="70"/>
      <c r="M21" s="18"/>
      <c r="N21" s="8">
        <v>3.01</v>
      </c>
      <c r="O21" s="8"/>
      <c r="P21" s="8"/>
      <c r="Q21" s="8">
        <v>1.51</v>
      </c>
      <c r="R21" s="8"/>
      <c r="S21" s="8"/>
      <c r="T21" s="8"/>
      <c r="U21" s="8"/>
      <c r="V21" s="8"/>
    </row>
    <row r="22" spans="1:22" s="13" customFormat="1" x14ac:dyDescent="0.2">
      <c r="A22" s="20" t="s">
        <v>1</v>
      </c>
      <c r="B22" s="104" t="s">
        <v>49</v>
      </c>
      <c r="C22" s="105"/>
      <c r="D22" s="106"/>
      <c r="E22" s="106"/>
      <c r="F22" s="106"/>
      <c r="G22" s="106"/>
      <c r="H22" s="106"/>
      <c r="I22" s="106"/>
      <c r="J22" s="106"/>
      <c r="K22" s="106"/>
      <c r="L22" s="106"/>
      <c r="M22" s="22"/>
      <c r="N22" s="21"/>
      <c r="O22" s="21"/>
      <c r="P22" s="21"/>
      <c r="Q22" s="21"/>
      <c r="R22" s="21"/>
      <c r="S22" s="21"/>
      <c r="T22" s="21"/>
      <c r="U22" s="21"/>
      <c r="V22" s="21"/>
    </row>
    <row r="23" spans="1:22" s="13" customFormat="1" x14ac:dyDescent="0.2">
      <c r="A23" s="46"/>
      <c r="B23" s="44" t="s">
        <v>102</v>
      </c>
      <c r="C23" s="82"/>
      <c r="D23" s="83"/>
      <c r="E23" s="83"/>
      <c r="F23" s="83"/>
      <c r="G23" s="83"/>
      <c r="H23" s="83"/>
      <c r="I23" s="83"/>
      <c r="J23" s="83"/>
      <c r="K23" s="83"/>
      <c r="L23" s="83"/>
      <c r="M23" s="16"/>
      <c r="N23" s="14"/>
      <c r="O23" s="14"/>
      <c r="P23" s="14"/>
      <c r="Q23" s="14"/>
      <c r="R23" s="14"/>
      <c r="S23" s="14"/>
      <c r="T23" s="15"/>
      <c r="U23" s="15"/>
      <c r="V23" s="15"/>
    </row>
    <row r="24" spans="1:22" x14ac:dyDescent="0.2">
      <c r="A24" s="39" t="s">
        <v>15</v>
      </c>
      <c r="B24" s="29" t="s">
        <v>123</v>
      </c>
      <c r="C24" s="71"/>
      <c r="D24" s="71">
        <v>20</v>
      </c>
      <c r="E24" s="71"/>
      <c r="F24" s="71"/>
      <c r="G24" s="71"/>
      <c r="H24" s="71"/>
      <c r="I24" s="71"/>
      <c r="J24" s="71"/>
      <c r="K24" s="71"/>
      <c r="L24" s="71"/>
      <c r="M24" s="18"/>
      <c r="N24" s="8">
        <v>150.69</v>
      </c>
      <c r="O24" s="8"/>
      <c r="P24" s="8"/>
      <c r="Q24" s="8"/>
      <c r="R24" s="8"/>
      <c r="S24" s="8"/>
      <c r="T24" s="8"/>
      <c r="U24" s="8"/>
      <c r="V24" s="8"/>
    </row>
    <row r="25" spans="1:22" x14ac:dyDescent="0.2">
      <c r="A25" s="39" t="s">
        <v>16</v>
      </c>
      <c r="B25" s="30" t="s">
        <v>44</v>
      </c>
      <c r="C25" s="71"/>
      <c r="D25" s="71">
        <v>30</v>
      </c>
      <c r="E25" s="71"/>
      <c r="F25" s="71"/>
      <c r="G25" s="71"/>
      <c r="H25" s="71"/>
      <c r="I25" s="71"/>
      <c r="J25" s="71"/>
      <c r="K25" s="71"/>
      <c r="L25" s="71"/>
      <c r="M25" s="18"/>
      <c r="N25" s="8">
        <v>188.36</v>
      </c>
      <c r="O25" s="8"/>
      <c r="P25" s="8"/>
      <c r="Q25" s="8"/>
      <c r="R25" s="8"/>
      <c r="S25" s="8"/>
      <c r="T25" s="8"/>
      <c r="U25" s="8"/>
      <c r="V25" s="8"/>
    </row>
    <row r="26" spans="1:22" x14ac:dyDescent="0.2">
      <c r="A26" s="39" t="s">
        <v>24</v>
      </c>
      <c r="B26" s="30" t="s">
        <v>45</v>
      </c>
      <c r="C26" s="71"/>
      <c r="D26" s="71">
        <v>20</v>
      </c>
      <c r="E26" s="71"/>
      <c r="F26" s="71"/>
      <c r="G26" s="71"/>
      <c r="H26" s="71"/>
      <c r="I26" s="71"/>
      <c r="J26" s="71"/>
      <c r="K26" s="71"/>
      <c r="L26" s="71"/>
      <c r="M26" s="18"/>
      <c r="N26" s="8">
        <v>150.69</v>
      </c>
      <c r="O26" s="8"/>
      <c r="P26" s="8"/>
      <c r="Q26" s="8"/>
      <c r="R26" s="8"/>
      <c r="S26" s="8"/>
      <c r="T26" s="8"/>
      <c r="U26" s="8"/>
      <c r="V26" s="8"/>
    </row>
    <row r="27" spans="1:22" x14ac:dyDescent="0.2">
      <c r="A27" s="39" t="s">
        <v>25</v>
      </c>
      <c r="B27" s="29" t="s">
        <v>124</v>
      </c>
      <c r="C27" s="71"/>
      <c r="D27" s="71">
        <v>5</v>
      </c>
      <c r="E27" s="71"/>
      <c r="F27" s="71"/>
      <c r="G27" s="71"/>
      <c r="H27" s="71"/>
      <c r="I27" s="71"/>
      <c r="J27" s="71"/>
      <c r="K27" s="71"/>
      <c r="L27" s="71"/>
      <c r="M27" s="18"/>
      <c r="N27" s="8"/>
      <c r="O27" s="8"/>
      <c r="P27" s="8"/>
      <c r="Q27" s="8"/>
      <c r="R27" s="8"/>
      <c r="S27" s="8"/>
      <c r="T27" s="8"/>
      <c r="U27" s="8"/>
      <c r="V27" s="8"/>
    </row>
    <row r="28" spans="1:22" s="13" customFormat="1" x14ac:dyDescent="0.2">
      <c r="A28" s="14"/>
      <c r="B28" s="31" t="s">
        <v>103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16"/>
      <c r="N28" s="14"/>
      <c r="O28" s="14"/>
      <c r="P28" s="14"/>
      <c r="Q28" s="14"/>
      <c r="R28" s="14"/>
      <c r="S28" s="14"/>
      <c r="T28" s="15"/>
      <c r="U28" s="15"/>
      <c r="V28" s="15"/>
    </row>
    <row r="29" spans="1:22" x14ac:dyDescent="0.2">
      <c r="A29" s="39" t="s">
        <v>26</v>
      </c>
      <c r="B29" s="29" t="s">
        <v>125</v>
      </c>
      <c r="C29" s="71"/>
      <c r="D29" s="71"/>
      <c r="E29" s="71"/>
      <c r="F29" s="71">
        <v>15</v>
      </c>
      <c r="G29" s="71"/>
      <c r="H29" s="71">
        <v>15</v>
      </c>
      <c r="I29" s="71"/>
      <c r="J29" s="71">
        <v>15</v>
      </c>
      <c r="K29" s="71">
        <v>15</v>
      </c>
      <c r="L29" s="71">
        <v>15</v>
      </c>
      <c r="M29" s="18"/>
      <c r="N29" s="8"/>
      <c r="O29" s="8"/>
      <c r="P29" s="8">
        <v>75.349999999999994</v>
      </c>
      <c r="Q29" s="8">
        <v>37.67</v>
      </c>
      <c r="R29" s="8">
        <v>75.349999999999994</v>
      </c>
      <c r="S29" s="8"/>
      <c r="T29" s="8">
        <v>75.349999999999994</v>
      </c>
      <c r="U29" s="8">
        <v>75.349999999999994</v>
      </c>
      <c r="V29" s="8">
        <v>75.349999999999994</v>
      </c>
    </row>
    <row r="30" spans="1:22" x14ac:dyDescent="0.2">
      <c r="A30" s="39" t="s">
        <v>27</v>
      </c>
      <c r="B30" s="29" t="s">
        <v>126</v>
      </c>
      <c r="C30" s="71"/>
      <c r="D30" s="71"/>
      <c r="E30" s="71"/>
      <c r="F30" s="71">
        <v>5</v>
      </c>
      <c r="G30" s="71"/>
      <c r="H30" s="71">
        <v>5</v>
      </c>
      <c r="I30" s="71"/>
      <c r="J30" s="71">
        <v>5</v>
      </c>
      <c r="K30" s="71">
        <v>5</v>
      </c>
      <c r="L30" s="71">
        <v>5</v>
      </c>
      <c r="M30" s="65"/>
      <c r="N30" s="42">
        <f>D30*7.5345</f>
        <v>0</v>
      </c>
      <c r="O30" s="42"/>
      <c r="P30" s="42">
        <f t="shared" ref="P30:V30" si="1">F30*7.5345</f>
        <v>37.672499999999999</v>
      </c>
      <c r="Q30" s="42"/>
      <c r="R30" s="42">
        <f t="shared" si="1"/>
        <v>37.672499999999999</v>
      </c>
      <c r="S30" s="42"/>
      <c r="T30" s="42">
        <f t="shared" si="1"/>
        <v>37.672499999999999</v>
      </c>
      <c r="U30" s="42">
        <f t="shared" si="1"/>
        <v>37.672499999999999</v>
      </c>
      <c r="V30" s="42">
        <f t="shared" si="1"/>
        <v>37.672499999999999</v>
      </c>
    </row>
    <row r="31" spans="1:22" x14ac:dyDescent="0.2">
      <c r="A31" s="66"/>
      <c r="B31" s="3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67"/>
      <c r="N31" s="67"/>
      <c r="O31" s="67"/>
      <c r="P31" s="67"/>
      <c r="Q31" s="67"/>
      <c r="R31" s="67"/>
      <c r="S31" s="67"/>
      <c r="T31" s="67"/>
      <c r="U31" s="67"/>
      <c r="V31" s="67"/>
    </row>
    <row r="32" spans="1:22" x14ac:dyDescent="0.2">
      <c r="A32" s="66"/>
      <c r="B32" s="3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3" spans="1:22" x14ac:dyDescent="0.2">
      <c r="A33" s="66"/>
      <c r="B33" s="3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67"/>
      <c r="N33" s="67"/>
      <c r="O33" s="67"/>
      <c r="P33" s="67"/>
      <c r="Q33" s="67"/>
      <c r="R33" s="67"/>
      <c r="S33" s="67"/>
      <c r="T33" s="67"/>
      <c r="U33" s="67"/>
      <c r="V33" s="67"/>
    </row>
    <row r="34" spans="1:22" x14ac:dyDescent="0.2">
      <c r="A34" s="66"/>
      <c r="B34" s="3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67"/>
      <c r="N34" s="67"/>
      <c r="O34" s="67"/>
      <c r="P34" s="67"/>
      <c r="Q34" s="67"/>
      <c r="R34" s="67"/>
      <c r="S34" s="67"/>
      <c r="T34" s="67"/>
      <c r="U34" s="67"/>
      <c r="V34" s="67"/>
    </row>
    <row r="35" spans="1:22" ht="15" thickBot="1" x14ac:dyDescent="0.25">
      <c r="A35" s="66"/>
      <c r="B35" s="3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spans="1:22" s="13" customFormat="1" ht="15" thickBot="1" x14ac:dyDescent="0.25">
      <c r="A36" s="41" t="s">
        <v>6</v>
      </c>
      <c r="B36" s="62"/>
      <c r="C36" s="96" t="s">
        <v>36</v>
      </c>
      <c r="D36" s="96" t="s">
        <v>37</v>
      </c>
      <c r="E36" s="96" t="s">
        <v>38</v>
      </c>
      <c r="F36" s="96" t="s">
        <v>39</v>
      </c>
      <c r="G36" s="96" t="s">
        <v>40</v>
      </c>
      <c r="H36" s="96" t="s">
        <v>41</v>
      </c>
      <c r="I36" s="96" t="s">
        <v>42</v>
      </c>
      <c r="J36" s="96" t="s">
        <v>76</v>
      </c>
      <c r="K36" s="96" t="s">
        <v>79</v>
      </c>
      <c r="L36" s="97" t="s">
        <v>81</v>
      </c>
      <c r="M36" s="27" t="s">
        <v>36</v>
      </c>
      <c r="N36" s="25" t="s">
        <v>37</v>
      </c>
      <c r="O36" s="25" t="s">
        <v>38</v>
      </c>
      <c r="P36" s="25" t="s">
        <v>39</v>
      </c>
      <c r="Q36" s="25" t="s">
        <v>40</v>
      </c>
      <c r="R36" s="25" t="s">
        <v>41</v>
      </c>
      <c r="S36" s="25" t="s">
        <v>42</v>
      </c>
      <c r="T36" s="26" t="s">
        <v>76</v>
      </c>
      <c r="U36" s="28" t="s">
        <v>79</v>
      </c>
      <c r="V36" s="26" t="s">
        <v>81</v>
      </c>
    </row>
    <row r="37" spans="1:22" s="13" customFormat="1" x14ac:dyDescent="0.2">
      <c r="A37" s="46"/>
      <c r="B37" s="44" t="s">
        <v>104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45"/>
      <c r="N37" s="46"/>
      <c r="O37" s="46"/>
      <c r="P37" s="46"/>
      <c r="Q37" s="46"/>
      <c r="R37" s="46"/>
      <c r="S37" s="46"/>
      <c r="T37" s="47"/>
      <c r="U37" s="47"/>
      <c r="V37" s="47"/>
    </row>
    <row r="38" spans="1:22" x14ac:dyDescent="0.2">
      <c r="A38" s="39" t="s">
        <v>28</v>
      </c>
      <c r="B38" s="30" t="s">
        <v>127</v>
      </c>
      <c r="C38" s="71"/>
      <c r="D38" s="71"/>
      <c r="E38" s="71"/>
      <c r="F38" s="71"/>
      <c r="G38" s="71">
        <v>5</v>
      </c>
      <c r="H38" s="71"/>
      <c r="I38" s="71"/>
      <c r="J38" s="71"/>
      <c r="K38" s="71"/>
      <c r="L38" s="71"/>
      <c r="M38" s="18"/>
      <c r="N38" s="8"/>
      <c r="O38" s="8"/>
      <c r="P38" s="8"/>
      <c r="Q38" s="8">
        <f>G38*7.5345</f>
        <v>37.672499999999999</v>
      </c>
      <c r="R38" s="8"/>
      <c r="S38" s="8"/>
      <c r="T38" s="8"/>
      <c r="U38" s="8"/>
      <c r="V38" s="8"/>
    </row>
    <row r="39" spans="1:22" x14ac:dyDescent="0.2">
      <c r="A39" s="39" t="s">
        <v>101</v>
      </c>
      <c r="B39" s="30" t="s">
        <v>128</v>
      </c>
      <c r="C39" s="71"/>
      <c r="D39" s="71"/>
      <c r="E39" s="71"/>
      <c r="F39" s="71"/>
      <c r="G39" s="71">
        <v>15</v>
      </c>
      <c r="H39" s="71"/>
      <c r="I39" s="71"/>
      <c r="J39" s="71"/>
      <c r="K39" s="71"/>
      <c r="L39" s="71"/>
      <c r="M39" s="18"/>
      <c r="N39" s="8"/>
      <c r="O39" s="8"/>
      <c r="P39" s="8"/>
      <c r="Q39" s="8">
        <f>G39*7.5345</f>
        <v>113.01750000000001</v>
      </c>
      <c r="R39" s="8"/>
      <c r="S39" s="8"/>
      <c r="T39" s="8"/>
      <c r="U39" s="8"/>
      <c r="V39" s="8"/>
    </row>
    <row r="40" spans="1:22" x14ac:dyDescent="0.2">
      <c r="A40" s="39" t="s">
        <v>106</v>
      </c>
      <c r="B40" s="30" t="s">
        <v>45</v>
      </c>
      <c r="C40" s="71"/>
      <c r="D40" s="71"/>
      <c r="E40" s="71"/>
      <c r="F40" s="71"/>
      <c r="G40" s="71">
        <v>5</v>
      </c>
      <c r="H40" s="71"/>
      <c r="I40" s="71"/>
      <c r="J40" s="71"/>
      <c r="K40" s="71"/>
      <c r="L40" s="71"/>
      <c r="M40" s="18"/>
      <c r="N40" s="8"/>
      <c r="O40" s="8"/>
      <c r="P40" s="8"/>
      <c r="Q40" s="8">
        <f>G40*7.5345</f>
        <v>37.672499999999999</v>
      </c>
      <c r="R40" s="8"/>
      <c r="S40" s="8"/>
      <c r="T40" s="8"/>
      <c r="U40" s="8"/>
      <c r="V40" s="8"/>
    </row>
    <row r="41" spans="1:22" x14ac:dyDescent="0.2">
      <c r="A41" s="39" t="s">
        <v>121</v>
      </c>
      <c r="B41" s="29" t="s">
        <v>50</v>
      </c>
      <c r="C41" s="71"/>
      <c r="D41" s="71"/>
      <c r="E41" s="71"/>
      <c r="F41" s="71"/>
      <c r="G41" s="71">
        <v>40</v>
      </c>
      <c r="H41" s="71"/>
      <c r="I41" s="71"/>
      <c r="J41" s="71"/>
      <c r="K41" s="71"/>
      <c r="L41" s="71"/>
      <c r="M41" s="18"/>
      <c r="N41" s="8"/>
      <c r="O41" s="8"/>
      <c r="P41" s="8"/>
      <c r="Q41" s="8">
        <v>226.04</v>
      </c>
      <c r="R41" s="8"/>
      <c r="S41" s="8"/>
      <c r="T41" s="8"/>
      <c r="U41" s="8"/>
      <c r="V41" s="8"/>
    </row>
    <row r="42" spans="1:22" x14ac:dyDescent="0.2">
      <c r="A42" s="59" t="s">
        <v>122</v>
      </c>
      <c r="B42" s="40" t="s">
        <v>47</v>
      </c>
      <c r="C42" s="73"/>
      <c r="D42" s="73"/>
      <c r="E42" s="73"/>
      <c r="F42" s="73"/>
      <c r="G42" s="73">
        <v>50</v>
      </c>
      <c r="H42" s="73"/>
      <c r="I42" s="73"/>
      <c r="J42" s="73"/>
      <c r="K42" s="73"/>
      <c r="L42" s="73"/>
      <c r="M42" s="18"/>
      <c r="N42" s="8"/>
      <c r="O42" s="8"/>
      <c r="P42" s="8"/>
      <c r="Q42" s="8">
        <v>301.38</v>
      </c>
      <c r="R42" s="8"/>
      <c r="S42" s="8"/>
      <c r="T42" s="8"/>
      <c r="U42" s="8"/>
      <c r="V42" s="8"/>
    </row>
    <row r="43" spans="1:22" s="13" customFormat="1" x14ac:dyDescent="0.2">
      <c r="A43" s="20" t="s">
        <v>2</v>
      </c>
      <c r="B43" s="104" t="s">
        <v>51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22"/>
      <c r="N43" s="21"/>
      <c r="O43" s="21"/>
      <c r="P43" s="21"/>
      <c r="Q43" s="21"/>
      <c r="R43" s="21"/>
      <c r="S43" s="21"/>
      <c r="T43" s="21"/>
      <c r="U43" s="21"/>
      <c r="V43" s="21"/>
    </row>
    <row r="44" spans="1:22" x14ac:dyDescent="0.2">
      <c r="A44" s="60" t="s">
        <v>17</v>
      </c>
      <c r="B44" s="54" t="s">
        <v>130</v>
      </c>
      <c r="C44" s="74"/>
      <c r="D44" s="74">
        <v>25</v>
      </c>
      <c r="E44" s="74">
        <v>25</v>
      </c>
      <c r="F44" s="74"/>
      <c r="G44" s="74">
        <v>12</v>
      </c>
      <c r="H44" s="74"/>
      <c r="I44" s="74"/>
      <c r="J44" s="74"/>
      <c r="K44" s="74"/>
      <c r="L44" s="74"/>
      <c r="M44" s="18"/>
      <c r="N44" s="8">
        <v>188.36</v>
      </c>
      <c r="O44" s="8">
        <v>188.36</v>
      </c>
      <c r="P44" s="8"/>
      <c r="Q44" s="8">
        <v>90.41</v>
      </c>
      <c r="R44" s="8"/>
      <c r="S44" s="8"/>
      <c r="T44" s="8"/>
      <c r="U44" s="8"/>
      <c r="V44" s="8"/>
    </row>
    <row r="45" spans="1:22" s="1" customFormat="1" x14ac:dyDescent="0.2">
      <c r="A45" s="39" t="s">
        <v>18</v>
      </c>
      <c r="B45" s="29" t="s">
        <v>131</v>
      </c>
      <c r="C45" s="69"/>
      <c r="D45" s="69">
        <v>55</v>
      </c>
      <c r="E45" s="69">
        <v>25</v>
      </c>
      <c r="F45" s="69"/>
      <c r="G45" s="69">
        <v>12</v>
      </c>
      <c r="H45" s="69">
        <v>25</v>
      </c>
      <c r="I45" s="69"/>
      <c r="J45" s="69">
        <v>25</v>
      </c>
      <c r="K45" s="69">
        <v>25</v>
      </c>
      <c r="L45" s="69">
        <v>25</v>
      </c>
      <c r="M45" s="18"/>
      <c r="N45" s="8">
        <v>414.4</v>
      </c>
      <c r="O45" s="8">
        <v>188.36</v>
      </c>
      <c r="P45" s="8"/>
      <c r="Q45" s="8">
        <v>90.41</v>
      </c>
      <c r="R45" s="8">
        <v>188.36</v>
      </c>
      <c r="S45" s="8"/>
      <c r="T45" s="8"/>
      <c r="U45" s="8"/>
      <c r="V45" s="8">
        <f>L45*7.5345</f>
        <v>188.36250000000001</v>
      </c>
    </row>
    <row r="46" spans="1:22" x14ac:dyDescent="0.2">
      <c r="A46" s="39" t="s">
        <v>52</v>
      </c>
      <c r="B46" s="29" t="s">
        <v>53</v>
      </c>
      <c r="C46" s="69"/>
      <c r="D46" s="69"/>
      <c r="E46" s="69"/>
      <c r="F46" s="69"/>
      <c r="G46" s="69"/>
      <c r="H46" s="69"/>
      <c r="I46" s="69">
        <v>25</v>
      </c>
      <c r="J46" s="69"/>
      <c r="K46" s="69"/>
      <c r="L46" s="69"/>
      <c r="M46" s="18"/>
      <c r="N46" s="8"/>
      <c r="O46" s="8"/>
      <c r="P46" s="8"/>
      <c r="Q46" s="8"/>
      <c r="R46" s="8"/>
      <c r="S46" s="8">
        <v>188.36</v>
      </c>
      <c r="T46" s="8"/>
      <c r="U46" s="8"/>
      <c r="V46" s="8"/>
    </row>
    <row r="47" spans="1:22" x14ac:dyDescent="0.2">
      <c r="A47" s="39" t="s">
        <v>54</v>
      </c>
      <c r="B47" s="29" t="s">
        <v>55</v>
      </c>
      <c r="C47" s="69"/>
      <c r="D47" s="69"/>
      <c r="E47" s="69"/>
      <c r="F47" s="69"/>
      <c r="G47" s="69"/>
      <c r="H47" s="69"/>
      <c r="I47" s="69">
        <v>80</v>
      </c>
      <c r="J47" s="69"/>
      <c r="K47" s="69"/>
      <c r="L47" s="69"/>
      <c r="M47" s="18"/>
      <c r="N47" s="8"/>
      <c r="O47" s="8"/>
      <c r="P47" s="8"/>
      <c r="Q47" s="8"/>
      <c r="R47" s="8"/>
      <c r="S47" s="8">
        <v>602.76</v>
      </c>
      <c r="T47" s="8"/>
      <c r="U47" s="8"/>
      <c r="V47" s="8"/>
    </row>
    <row r="48" spans="1:22" x14ac:dyDescent="0.2">
      <c r="A48" s="39" t="s">
        <v>56</v>
      </c>
      <c r="B48" s="29" t="s">
        <v>57</v>
      </c>
      <c r="C48" s="69"/>
      <c r="D48" s="69"/>
      <c r="E48" s="69"/>
      <c r="F48" s="69"/>
      <c r="G48" s="69"/>
      <c r="H48" s="69"/>
      <c r="I48" s="69">
        <v>170</v>
      </c>
      <c r="J48" s="69"/>
      <c r="K48" s="69"/>
      <c r="L48" s="69"/>
      <c r="M48" s="18"/>
      <c r="N48" s="8"/>
      <c r="O48" s="8"/>
      <c r="P48" s="8"/>
      <c r="Q48" s="8"/>
      <c r="R48" s="8"/>
      <c r="S48" s="8">
        <v>1280.8699999999999</v>
      </c>
      <c r="T48" s="8"/>
      <c r="U48" s="8"/>
      <c r="V48" s="8"/>
    </row>
    <row r="49" spans="1:30" ht="25.5" x14ac:dyDescent="0.2">
      <c r="A49" s="39" t="s">
        <v>58</v>
      </c>
      <c r="B49" s="48" t="s">
        <v>109</v>
      </c>
      <c r="C49" s="69"/>
      <c r="D49" s="69">
        <v>25</v>
      </c>
      <c r="E49" s="69"/>
      <c r="F49" s="69"/>
      <c r="G49" s="69"/>
      <c r="H49" s="69"/>
      <c r="I49" s="69"/>
      <c r="J49" s="69"/>
      <c r="K49" s="69"/>
      <c r="L49" s="69"/>
      <c r="M49" s="18"/>
      <c r="N49" s="8"/>
      <c r="O49" s="8"/>
      <c r="P49" s="8"/>
      <c r="Q49" s="8"/>
      <c r="R49" s="8"/>
      <c r="S49" s="8"/>
      <c r="T49" s="8"/>
      <c r="U49" s="8"/>
      <c r="V49" s="8"/>
    </row>
    <row r="50" spans="1:30" x14ac:dyDescent="0.2">
      <c r="A50" s="39" t="s">
        <v>60</v>
      </c>
      <c r="B50" s="48" t="s">
        <v>132</v>
      </c>
      <c r="C50" s="69"/>
      <c r="D50" s="69">
        <v>15</v>
      </c>
      <c r="E50" s="69">
        <v>15</v>
      </c>
      <c r="F50" s="69">
        <v>15</v>
      </c>
      <c r="G50" s="69">
        <v>7</v>
      </c>
      <c r="H50" s="69">
        <v>15</v>
      </c>
      <c r="I50" s="69"/>
      <c r="J50" s="69">
        <v>15</v>
      </c>
      <c r="K50" s="69">
        <v>15</v>
      </c>
      <c r="L50" s="69">
        <v>15</v>
      </c>
      <c r="M50" s="18"/>
      <c r="N50" s="8">
        <v>113.02</v>
      </c>
      <c r="O50" s="8"/>
      <c r="P50" s="8">
        <v>113.02</v>
      </c>
      <c r="Q50" s="8">
        <v>52.74</v>
      </c>
      <c r="R50" s="8">
        <v>113.02</v>
      </c>
      <c r="S50" s="8"/>
      <c r="T50" s="8"/>
      <c r="U50" s="8"/>
      <c r="V50" s="8">
        <f>L50*7.5345</f>
        <v>113.01750000000001</v>
      </c>
    </row>
    <row r="51" spans="1:30" x14ac:dyDescent="0.2">
      <c r="A51" s="39" t="s">
        <v>62</v>
      </c>
      <c r="B51" s="50" t="s">
        <v>64</v>
      </c>
      <c r="C51" s="69"/>
      <c r="D51" s="69">
        <v>80</v>
      </c>
      <c r="E51" s="69"/>
      <c r="F51" s="69"/>
      <c r="G51" s="69"/>
      <c r="H51" s="69"/>
      <c r="I51" s="69"/>
      <c r="J51" s="69"/>
      <c r="K51" s="69"/>
      <c r="L51" s="69"/>
      <c r="M51" s="18"/>
      <c r="N51" s="8">
        <v>452.07</v>
      </c>
      <c r="O51" s="8"/>
      <c r="P51" s="8"/>
      <c r="Q51" s="8"/>
      <c r="R51" s="8"/>
      <c r="S51" s="8"/>
      <c r="T51" s="8"/>
      <c r="U51" s="8"/>
      <c r="V51" s="8"/>
    </row>
    <row r="52" spans="1:30" x14ac:dyDescent="0.2">
      <c r="A52" s="39" t="s">
        <v>63</v>
      </c>
      <c r="B52" s="48" t="s">
        <v>133</v>
      </c>
      <c r="C52" s="69"/>
      <c r="D52" s="69"/>
      <c r="E52" s="69"/>
      <c r="F52" s="69"/>
      <c r="G52" s="69">
        <v>80</v>
      </c>
      <c r="H52" s="69"/>
      <c r="I52" s="69"/>
      <c r="J52" s="69"/>
      <c r="K52" s="69"/>
      <c r="L52" s="69"/>
      <c r="M52" s="18"/>
      <c r="N52" s="8"/>
      <c r="O52" s="8"/>
      <c r="P52" s="8"/>
      <c r="Q52" s="8">
        <v>602.76</v>
      </c>
      <c r="R52" s="8">
        <v>904.14</v>
      </c>
      <c r="S52" s="8"/>
      <c r="T52" s="8"/>
      <c r="U52" s="8"/>
      <c r="V52" s="8"/>
    </row>
    <row r="53" spans="1:30" ht="25.5" x14ac:dyDescent="0.2">
      <c r="A53" s="61" t="s">
        <v>77</v>
      </c>
      <c r="B53" s="49" t="s">
        <v>80</v>
      </c>
      <c r="C53" s="70"/>
      <c r="D53" s="70">
        <v>7</v>
      </c>
      <c r="E53" s="70">
        <v>7</v>
      </c>
      <c r="F53" s="70"/>
      <c r="G53" s="70"/>
      <c r="H53" s="70"/>
      <c r="I53" s="70"/>
      <c r="J53" s="70"/>
      <c r="K53" s="70"/>
      <c r="L53" s="70"/>
      <c r="M53" s="18"/>
      <c r="N53" s="8">
        <v>52.74</v>
      </c>
      <c r="O53" s="8"/>
      <c r="P53" s="8"/>
      <c r="Q53" s="8"/>
      <c r="R53" s="8"/>
      <c r="S53" s="8"/>
      <c r="T53" s="8"/>
      <c r="U53" s="8"/>
      <c r="V53" s="8"/>
      <c r="X53" s="1"/>
      <c r="Y53" s="1"/>
      <c r="Z53" s="1"/>
      <c r="AA53" s="1"/>
      <c r="AB53" s="1"/>
      <c r="AC53" s="1"/>
      <c r="AD53" s="1"/>
    </row>
    <row r="54" spans="1:30" s="13" customFormat="1" x14ac:dyDescent="0.2">
      <c r="A54" s="20" t="s">
        <v>3</v>
      </c>
      <c r="B54" s="104" t="s">
        <v>65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22"/>
      <c r="N54" s="21"/>
      <c r="O54" s="21"/>
      <c r="P54" s="21"/>
      <c r="Q54" s="21"/>
      <c r="R54" s="21"/>
      <c r="S54" s="21"/>
      <c r="T54" s="21"/>
      <c r="U54" s="21"/>
      <c r="V54" s="21"/>
    </row>
    <row r="55" spans="1:30" s="1" customFormat="1" x14ac:dyDescent="0.2">
      <c r="A55" s="60" t="s">
        <v>19</v>
      </c>
      <c r="B55" s="43" t="s">
        <v>98</v>
      </c>
      <c r="C55" s="74"/>
      <c r="D55" s="74">
        <v>40</v>
      </c>
      <c r="E55" s="74"/>
      <c r="F55" s="74"/>
      <c r="G55" s="74"/>
      <c r="H55" s="74"/>
      <c r="I55" s="74"/>
      <c r="J55" s="74"/>
      <c r="K55" s="74"/>
      <c r="L55" s="74"/>
      <c r="M55" s="18"/>
      <c r="N55" s="8">
        <v>301.38</v>
      </c>
      <c r="O55" s="8"/>
      <c r="P55" s="8"/>
      <c r="Q55" s="8"/>
      <c r="R55" s="8"/>
      <c r="S55" s="8"/>
      <c r="T55" s="8"/>
      <c r="U55" s="8"/>
      <c r="V55" s="8"/>
    </row>
    <row r="56" spans="1:30" x14ac:dyDescent="0.2">
      <c r="A56" s="39" t="s">
        <v>20</v>
      </c>
      <c r="B56" s="29" t="s">
        <v>66</v>
      </c>
      <c r="C56" s="69"/>
      <c r="D56" s="116">
        <v>30</v>
      </c>
      <c r="E56" s="117"/>
      <c r="F56" s="117"/>
      <c r="G56" s="117"/>
      <c r="H56" s="118"/>
      <c r="I56" s="116"/>
      <c r="J56" s="117"/>
      <c r="K56" s="117"/>
      <c r="L56" s="118"/>
      <c r="M56" s="18"/>
      <c r="N56" s="124">
        <v>226.04</v>
      </c>
      <c r="O56" s="124"/>
      <c r="P56" s="124"/>
      <c r="Q56" s="124"/>
      <c r="R56" s="124"/>
      <c r="S56" s="8"/>
      <c r="T56" s="8"/>
      <c r="U56" s="8"/>
      <c r="V56" s="8"/>
    </row>
    <row r="57" spans="1:30" x14ac:dyDescent="0.2">
      <c r="A57" s="39" t="s">
        <v>21</v>
      </c>
      <c r="B57" s="48" t="s">
        <v>67</v>
      </c>
      <c r="C57" s="69"/>
      <c r="D57" s="116" t="s">
        <v>68</v>
      </c>
      <c r="E57" s="117"/>
      <c r="F57" s="117"/>
      <c r="G57" s="117"/>
      <c r="H57" s="118"/>
      <c r="I57" s="75"/>
      <c r="J57" s="76"/>
      <c r="K57" s="76"/>
      <c r="L57" s="68"/>
      <c r="M57" s="18"/>
      <c r="N57" s="124" t="s">
        <v>68</v>
      </c>
      <c r="O57" s="124"/>
      <c r="P57" s="124"/>
      <c r="Q57" s="124"/>
      <c r="R57" s="124"/>
      <c r="S57" s="8"/>
      <c r="T57" s="8"/>
      <c r="U57" s="8"/>
      <c r="V57" s="8"/>
    </row>
    <row r="58" spans="1:30" x14ac:dyDescent="0.2">
      <c r="A58" s="39" t="s">
        <v>22</v>
      </c>
      <c r="B58" s="29" t="s">
        <v>69</v>
      </c>
      <c r="C58" s="69"/>
      <c r="D58" s="69" t="s">
        <v>68</v>
      </c>
      <c r="E58" s="69"/>
      <c r="F58" s="116"/>
      <c r="G58" s="117"/>
      <c r="H58" s="117"/>
      <c r="I58" s="117"/>
      <c r="J58" s="117"/>
      <c r="K58" s="117"/>
      <c r="L58" s="118"/>
      <c r="M58" s="18"/>
      <c r="N58" s="8" t="s">
        <v>68</v>
      </c>
      <c r="O58" s="8"/>
      <c r="P58" s="8"/>
      <c r="Q58" s="8"/>
      <c r="R58" s="8"/>
      <c r="S58" s="8"/>
      <c r="T58" s="8"/>
      <c r="U58" s="8"/>
      <c r="V58" s="8"/>
    </row>
    <row r="59" spans="1:30" x14ac:dyDescent="0.2">
      <c r="A59" s="39" t="s">
        <v>70</v>
      </c>
      <c r="B59" s="29" t="s">
        <v>71</v>
      </c>
      <c r="C59" s="69"/>
      <c r="D59" s="69"/>
      <c r="E59" s="69" t="s">
        <v>68</v>
      </c>
      <c r="F59" s="69"/>
      <c r="G59" s="116"/>
      <c r="H59" s="117"/>
      <c r="I59" s="117"/>
      <c r="J59" s="117"/>
      <c r="K59" s="117"/>
      <c r="L59" s="118"/>
      <c r="M59" s="18"/>
      <c r="N59" s="8"/>
      <c r="O59" s="8" t="s">
        <v>68</v>
      </c>
      <c r="P59" s="8"/>
      <c r="Q59" s="8"/>
      <c r="R59" s="8"/>
      <c r="S59" s="8"/>
      <c r="T59" s="8"/>
      <c r="U59" s="8"/>
      <c r="V59" s="8"/>
    </row>
    <row r="60" spans="1:30" x14ac:dyDescent="0.2">
      <c r="A60" s="39" t="s">
        <v>72</v>
      </c>
      <c r="B60" s="29" t="s">
        <v>61</v>
      </c>
      <c r="C60" s="69">
        <v>60</v>
      </c>
      <c r="D60" s="69"/>
      <c r="E60" s="69"/>
      <c r="F60" s="69"/>
      <c r="G60" s="69"/>
      <c r="H60" s="69"/>
      <c r="I60" s="69"/>
      <c r="J60" s="69"/>
      <c r="K60" s="69"/>
      <c r="L60" s="69"/>
      <c r="M60" s="18">
        <v>37.67</v>
      </c>
      <c r="N60" s="8"/>
      <c r="O60" s="8"/>
      <c r="P60" s="8"/>
      <c r="Q60" s="8"/>
      <c r="R60" s="8"/>
      <c r="S60" s="8"/>
      <c r="T60" s="8"/>
      <c r="U60" s="8"/>
      <c r="V60" s="8"/>
    </row>
    <row r="61" spans="1:30" ht="25.5" x14ac:dyDescent="0.2">
      <c r="A61" s="39" t="s">
        <v>111</v>
      </c>
      <c r="B61" s="48" t="s">
        <v>59</v>
      </c>
      <c r="C61" s="69"/>
      <c r="D61" s="69"/>
      <c r="E61" s="69">
        <v>84</v>
      </c>
      <c r="F61" s="69"/>
      <c r="G61" s="69">
        <v>84</v>
      </c>
      <c r="H61" s="69">
        <v>84</v>
      </c>
      <c r="I61" s="69"/>
      <c r="J61" s="69"/>
      <c r="K61" s="69"/>
      <c r="L61" s="69"/>
      <c r="M61" s="18"/>
      <c r="N61" s="8"/>
      <c r="O61" s="8">
        <v>52.74</v>
      </c>
      <c r="P61" s="8"/>
      <c r="Q61" s="8">
        <v>52.74</v>
      </c>
      <c r="R61" s="8">
        <v>52.74</v>
      </c>
      <c r="S61" s="8"/>
      <c r="T61" s="8"/>
      <c r="U61" s="8"/>
      <c r="V61" s="8"/>
    </row>
    <row r="62" spans="1:30" x14ac:dyDescent="0.2">
      <c r="A62" s="59" t="s">
        <v>113</v>
      </c>
      <c r="B62" s="48" t="s">
        <v>82</v>
      </c>
      <c r="C62" s="69"/>
      <c r="D62" s="69"/>
      <c r="E62" s="69"/>
      <c r="F62" s="69"/>
      <c r="G62" s="69"/>
      <c r="H62" s="69"/>
      <c r="I62" s="69"/>
      <c r="J62" s="69"/>
      <c r="K62" s="69">
        <v>84</v>
      </c>
      <c r="L62" s="69">
        <v>84</v>
      </c>
      <c r="M62" s="18"/>
      <c r="N62" s="8"/>
      <c r="O62" s="8"/>
      <c r="P62" s="8"/>
      <c r="Q62" s="8"/>
      <c r="R62" s="8"/>
      <c r="S62" s="8"/>
      <c r="T62" s="8"/>
      <c r="U62" s="8">
        <v>52.74</v>
      </c>
      <c r="V62" s="8">
        <v>52.74</v>
      </c>
    </row>
    <row r="63" spans="1:30" x14ac:dyDescent="0.2">
      <c r="A63" s="66"/>
      <c r="B63" s="3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67"/>
      <c r="N63" s="67"/>
      <c r="O63" s="67"/>
      <c r="P63" s="67"/>
      <c r="Q63" s="67"/>
      <c r="R63" s="67"/>
      <c r="S63" s="67"/>
      <c r="T63" s="67"/>
      <c r="U63" s="67"/>
      <c r="V63" s="67"/>
    </row>
    <row r="64" spans="1:30" x14ac:dyDescent="0.2">
      <c r="A64" s="66"/>
      <c r="B64" s="3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67"/>
      <c r="N64" s="67"/>
      <c r="O64" s="67"/>
      <c r="P64" s="67"/>
      <c r="Q64" s="67"/>
      <c r="R64" s="67"/>
      <c r="S64" s="67"/>
      <c r="T64" s="67"/>
      <c r="U64" s="67"/>
      <c r="V64" s="67"/>
    </row>
    <row r="65" spans="1:22" x14ac:dyDescent="0.2">
      <c r="A65" s="66"/>
      <c r="B65" s="3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67"/>
      <c r="N65" s="67"/>
      <c r="O65" s="67"/>
      <c r="P65" s="67"/>
      <c r="Q65" s="67"/>
      <c r="R65" s="67"/>
      <c r="S65" s="67"/>
      <c r="T65" s="67"/>
      <c r="U65" s="67"/>
      <c r="V65" s="67"/>
    </row>
    <row r="66" spans="1:22" x14ac:dyDescent="0.2">
      <c r="A66" s="66"/>
      <c r="B66" s="3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67"/>
      <c r="N66" s="67"/>
      <c r="O66" s="67"/>
      <c r="P66" s="67"/>
      <c r="Q66" s="67"/>
      <c r="R66" s="67"/>
      <c r="S66" s="67"/>
      <c r="T66" s="67"/>
      <c r="U66" s="67"/>
      <c r="V66" s="67"/>
    </row>
    <row r="67" spans="1:22" ht="15" thickBot="1" x14ac:dyDescent="0.25">
      <c r="A67" s="66"/>
      <c r="B67" s="3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67"/>
      <c r="N67" s="67"/>
      <c r="O67" s="67"/>
      <c r="P67" s="67"/>
      <c r="Q67" s="67"/>
      <c r="R67" s="67"/>
      <c r="S67" s="67"/>
      <c r="T67" s="67"/>
      <c r="U67" s="67"/>
      <c r="V67" s="67"/>
    </row>
    <row r="68" spans="1:22" s="13" customFormat="1" ht="15" thickBot="1" x14ac:dyDescent="0.25">
      <c r="A68" s="41" t="s">
        <v>6</v>
      </c>
      <c r="B68" s="62"/>
      <c r="C68" s="96" t="s">
        <v>36</v>
      </c>
      <c r="D68" s="96" t="s">
        <v>37</v>
      </c>
      <c r="E68" s="96" t="s">
        <v>38</v>
      </c>
      <c r="F68" s="96" t="s">
        <v>39</v>
      </c>
      <c r="G68" s="96" t="s">
        <v>40</v>
      </c>
      <c r="H68" s="96" t="s">
        <v>41</v>
      </c>
      <c r="I68" s="96" t="s">
        <v>42</v>
      </c>
      <c r="J68" s="96" t="s">
        <v>76</v>
      </c>
      <c r="K68" s="96" t="s">
        <v>79</v>
      </c>
      <c r="L68" s="97" t="s">
        <v>81</v>
      </c>
      <c r="M68" s="27" t="s">
        <v>36</v>
      </c>
      <c r="N68" s="25" t="s">
        <v>37</v>
      </c>
      <c r="O68" s="25" t="s">
        <v>38</v>
      </c>
      <c r="P68" s="25" t="s">
        <v>39</v>
      </c>
      <c r="Q68" s="25" t="s">
        <v>40</v>
      </c>
      <c r="R68" s="25" t="s">
        <v>41</v>
      </c>
      <c r="S68" s="25" t="s">
        <v>42</v>
      </c>
      <c r="T68" s="26" t="s">
        <v>76</v>
      </c>
      <c r="U68" s="28" t="s">
        <v>79</v>
      </c>
      <c r="V68" s="26" t="s">
        <v>81</v>
      </c>
    </row>
    <row r="69" spans="1:22" ht="25.5" x14ac:dyDescent="0.2">
      <c r="A69" s="60" t="s">
        <v>114</v>
      </c>
      <c r="B69" s="85" t="s">
        <v>78</v>
      </c>
      <c r="C69" s="74"/>
      <c r="D69" s="74"/>
      <c r="E69" s="74"/>
      <c r="F69" s="74"/>
      <c r="G69" s="74"/>
      <c r="H69" s="74"/>
      <c r="I69" s="74"/>
      <c r="J69" s="74">
        <v>60</v>
      </c>
      <c r="K69" s="74"/>
      <c r="L69" s="74"/>
      <c r="M69" s="18"/>
      <c r="N69" s="8"/>
      <c r="O69" s="8"/>
      <c r="P69" s="8"/>
      <c r="Q69" s="8"/>
      <c r="R69" s="8"/>
      <c r="S69" s="8"/>
      <c r="T69" s="8">
        <v>37.67</v>
      </c>
      <c r="U69" s="8"/>
      <c r="V69" s="8"/>
    </row>
    <row r="70" spans="1:22" ht="25.5" x14ac:dyDescent="0.2">
      <c r="A70" s="61" t="s">
        <v>115</v>
      </c>
      <c r="B70" s="49" t="s">
        <v>110</v>
      </c>
      <c r="C70" s="70"/>
      <c r="D70" s="70"/>
      <c r="E70" s="70"/>
      <c r="F70" s="70">
        <v>12</v>
      </c>
      <c r="G70" s="70"/>
      <c r="H70" s="70">
        <v>12</v>
      </c>
      <c r="I70" s="70"/>
      <c r="J70" s="70"/>
      <c r="K70" s="70"/>
      <c r="L70" s="70"/>
      <c r="M70" s="18"/>
      <c r="N70" s="8"/>
      <c r="O70" s="8"/>
      <c r="P70" s="8"/>
      <c r="Q70" s="8"/>
      <c r="R70" s="8"/>
      <c r="S70" s="8"/>
      <c r="T70" s="8"/>
      <c r="U70" s="8"/>
      <c r="V70" s="8"/>
    </row>
    <row r="71" spans="1:22" s="13" customFormat="1" x14ac:dyDescent="0.2">
      <c r="A71" s="20" t="s">
        <v>4</v>
      </c>
      <c r="B71" s="104" t="s">
        <v>117</v>
      </c>
      <c r="C71" s="115"/>
      <c r="D71" s="125"/>
      <c r="E71" s="125"/>
      <c r="F71" s="125"/>
      <c r="G71" s="125"/>
      <c r="H71" s="125"/>
      <c r="I71" s="125"/>
      <c r="J71" s="107"/>
      <c r="K71" s="107"/>
      <c r="L71" s="107"/>
      <c r="M71" s="122"/>
      <c r="N71" s="123"/>
      <c r="O71" s="123"/>
      <c r="P71" s="123"/>
      <c r="Q71" s="123"/>
      <c r="R71" s="123"/>
      <c r="S71" s="123"/>
      <c r="T71" s="21"/>
      <c r="U71" s="21"/>
      <c r="V71" s="21"/>
    </row>
    <row r="72" spans="1:22" x14ac:dyDescent="0.2">
      <c r="A72" s="63" t="s">
        <v>23</v>
      </c>
      <c r="B72" s="51" t="s">
        <v>112</v>
      </c>
      <c r="C72" s="77"/>
      <c r="D72" s="77"/>
      <c r="E72" s="77"/>
      <c r="F72" s="77"/>
      <c r="G72" s="74"/>
      <c r="H72" s="74">
        <v>300</v>
      </c>
      <c r="I72" s="77"/>
      <c r="J72" s="77"/>
      <c r="K72" s="77"/>
      <c r="L72" s="74">
        <v>300</v>
      </c>
      <c r="M72" s="24"/>
      <c r="N72" s="23"/>
      <c r="O72" s="23"/>
      <c r="P72" s="23"/>
      <c r="Q72" s="23"/>
      <c r="R72" s="23"/>
      <c r="S72" s="23"/>
      <c r="T72" s="23"/>
      <c r="U72" s="23"/>
      <c r="V72" s="23"/>
    </row>
    <row r="73" spans="1:22" x14ac:dyDescent="0.2">
      <c r="A73" s="64" t="s">
        <v>116</v>
      </c>
      <c r="B73" s="40" t="s">
        <v>73</v>
      </c>
      <c r="C73" s="70"/>
      <c r="D73" s="70">
        <v>40</v>
      </c>
      <c r="E73" s="70">
        <v>35</v>
      </c>
      <c r="F73" s="70"/>
      <c r="G73" s="70">
        <v>25</v>
      </c>
      <c r="H73" s="70"/>
      <c r="I73" s="70">
        <v>70</v>
      </c>
      <c r="J73" s="70"/>
      <c r="K73" s="70"/>
      <c r="L73" s="70"/>
      <c r="M73" s="18"/>
      <c r="N73" s="8">
        <v>263.70999999999998</v>
      </c>
      <c r="O73" s="8">
        <v>226.04</v>
      </c>
      <c r="P73" s="8"/>
      <c r="Q73" s="8">
        <v>150.69</v>
      </c>
      <c r="R73" s="8"/>
      <c r="S73" s="8">
        <v>489.74</v>
      </c>
      <c r="T73" s="8"/>
      <c r="U73" s="8"/>
      <c r="V73" s="8"/>
    </row>
    <row r="74" spans="1:22" s="13" customFormat="1" x14ac:dyDescent="0.2">
      <c r="A74" s="20" t="s">
        <v>5</v>
      </c>
      <c r="B74" s="104" t="s">
        <v>74</v>
      </c>
      <c r="C74" s="113">
        <v>250</v>
      </c>
      <c r="D74" s="114"/>
      <c r="E74" s="114"/>
      <c r="F74" s="114"/>
      <c r="G74" s="114"/>
      <c r="H74" s="114"/>
      <c r="I74" s="114"/>
      <c r="J74" s="114"/>
      <c r="K74" s="114"/>
      <c r="L74" s="115"/>
      <c r="M74" s="122">
        <v>1506.9</v>
      </c>
      <c r="N74" s="123"/>
      <c r="O74" s="123"/>
      <c r="P74" s="123"/>
      <c r="Q74" s="123"/>
      <c r="R74" s="123"/>
      <c r="S74" s="123"/>
      <c r="T74" s="21"/>
      <c r="U74" s="21"/>
      <c r="V74" s="21"/>
    </row>
    <row r="75" spans="1:22" x14ac:dyDescent="0.2">
      <c r="A75" s="126" t="s">
        <v>75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</row>
    <row r="76" spans="1:22" x14ac:dyDescent="0.2">
      <c r="A76" s="32" t="s">
        <v>129</v>
      </c>
      <c r="B76" s="32"/>
      <c r="C76" s="32"/>
      <c r="D76" s="32"/>
      <c r="E76" s="32"/>
      <c r="F76" s="32"/>
      <c r="G76" s="32"/>
      <c r="H76" s="32"/>
      <c r="I76" s="32"/>
      <c r="J76" s="5"/>
      <c r="K76" s="5"/>
      <c r="L76" s="5"/>
      <c r="M76" s="55"/>
      <c r="N76" s="55"/>
      <c r="O76" s="55"/>
      <c r="P76" s="55"/>
      <c r="Q76" s="55"/>
      <c r="R76" s="55"/>
      <c r="S76" s="55"/>
      <c r="T76" s="55"/>
      <c r="U76" s="55"/>
      <c r="V76" s="55"/>
    </row>
    <row r="77" spans="1:22" x14ac:dyDescent="0.2">
      <c r="A77" s="32" t="s">
        <v>134</v>
      </c>
      <c r="B77" s="32"/>
      <c r="C77" s="32"/>
      <c r="D77" s="32"/>
      <c r="E77" s="32"/>
      <c r="F77" s="32"/>
      <c r="G77" s="32"/>
      <c r="H77" s="32"/>
      <c r="I77" s="32"/>
      <c r="J77" s="5"/>
      <c r="K77" s="5"/>
      <c r="L77" s="5"/>
      <c r="M77" s="55"/>
      <c r="N77" s="55"/>
      <c r="O77" s="55"/>
      <c r="P77" s="55"/>
      <c r="Q77" s="55"/>
      <c r="R77" s="55"/>
      <c r="S77" s="55"/>
      <c r="T77" s="55"/>
      <c r="U77" s="55"/>
      <c r="V77" s="55"/>
    </row>
    <row r="78" spans="1:22" x14ac:dyDescent="0.2">
      <c r="A78" s="55" t="s">
        <v>118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</row>
    <row r="80" spans="1:22" x14ac:dyDescent="0.2">
      <c r="A80" s="13" t="s">
        <v>136</v>
      </c>
    </row>
    <row r="82" spans="1:22" s="55" customFormat="1" ht="12.75" x14ac:dyDescent="0.2">
      <c r="A82" s="56" t="s">
        <v>88</v>
      </c>
    </row>
    <row r="83" spans="1:22" x14ac:dyDescent="0.2">
      <c r="S83" s="108" t="s">
        <v>87</v>
      </c>
      <c r="T83" s="108"/>
      <c r="U83" s="108"/>
      <c r="V83" s="108"/>
    </row>
    <row r="84" spans="1:22" x14ac:dyDescent="0.2">
      <c r="A84" s="6" t="s">
        <v>135</v>
      </c>
    </row>
    <row r="85" spans="1:22" x14ac:dyDescent="0.2">
      <c r="A85" s="6" t="s">
        <v>139</v>
      </c>
      <c r="I85" s="108" t="s">
        <v>85</v>
      </c>
      <c r="J85" s="108"/>
      <c r="K85" s="108"/>
      <c r="L85" s="108"/>
    </row>
    <row r="86" spans="1:22" x14ac:dyDescent="0.2">
      <c r="A86" s="6" t="s">
        <v>138</v>
      </c>
      <c r="I86" s="108" t="s">
        <v>87</v>
      </c>
      <c r="J86" s="108"/>
      <c r="K86" s="108"/>
      <c r="L86" s="108"/>
    </row>
  </sheetData>
  <mergeCells count="16">
    <mergeCell ref="C74:L74"/>
    <mergeCell ref="F58:L58"/>
    <mergeCell ref="I85:L85"/>
    <mergeCell ref="I86:L86"/>
    <mergeCell ref="A2:V2"/>
    <mergeCell ref="D56:H56"/>
    <mergeCell ref="D57:H57"/>
    <mergeCell ref="M71:S71"/>
    <mergeCell ref="N56:R56"/>
    <mergeCell ref="I56:L56"/>
    <mergeCell ref="G59:L59"/>
    <mergeCell ref="S83:V83"/>
    <mergeCell ref="N57:R57"/>
    <mergeCell ref="C71:I71"/>
    <mergeCell ref="A75:V75"/>
    <mergeCell ref="M74:S74"/>
  </mergeCells>
  <printOptions horizontalCentered="1" verticalCentere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PAUK</vt:lpstr>
      <vt:lpstr>PARKIRALIŠTA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Đirlić</dc:creator>
  <cp:lastModifiedBy>tajnica tgh</cp:lastModifiedBy>
  <cp:lastPrinted>2025-06-27T07:13:49Z</cp:lastPrinted>
  <dcterms:created xsi:type="dcterms:W3CDTF">2019-06-13T09:11:38Z</dcterms:created>
  <dcterms:modified xsi:type="dcterms:W3CDTF">2025-07-01T06:00:19Z</dcterms:modified>
</cp:coreProperties>
</file>