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03774287-9730-4A46-B84F-30AB68505C7B}" xr6:coauthVersionLast="47" xr6:coauthVersionMax="47" xr10:uidLastSave="{00000000-0000-0000-0000-000000000000}"/>
  <bookViews>
    <workbookView xWindow="-120" yWindow="-120" windowWidth="20730" windowHeight="11160" xr2:uid="{2C39DFB7-95DA-4A3B-871B-A9936B782C3B}"/>
  </bookViews>
  <sheets>
    <sheet name="OSTALE USLUGE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5" i="4" l="1"/>
  <c r="I57" i="4"/>
  <c r="I56" i="4"/>
  <c r="I55" i="4"/>
  <c r="I53" i="4"/>
  <c r="I52" i="4"/>
  <c r="I51" i="4"/>
  <c r="I50" i="4"/>
  <c r="I49" i="4"/>
  <c r="I47" i="4"/>
  <c r="I46" i="4"/>
  <c r="I44" i="4"/>
  <c r="I42" i="4"/>
  <c r="I41" i="4"/>
  <c r="I40" i="4"/>
  <c r="I39" i="4"/>
  <c r="I38" i="4"/>
  <c r="I37" i="4"/>
  <c r="I34" i="4"/>
  <c r="I33" i="4"/>
  <c r="I32" i="4"/>
  <c r="I31" i="4"/>
  <c r="I29" i="4"/>
  <c r="I28" i="4"/>
  <c r="I27" i="4"/>
  <c r="I25" i="4"/>
  <c r="I24" i="4"/>
  <c r="I23" i="4"/>
  <c r="I22" i="4"/>
  <c r="I21" i="4"/>
  <c r="I20" i="4"/>
  <c r="I19" i="4"/>
  <c r="I18" i="4"/>
  <c r="I17" i="4"/>
  <c r="I16" i="4"/>
</calcChain>
</file>

<file path=xl/sharedStrings.xml><?xml version="1.0" encoding="utf-8"?>
<sst xmlns="http://schemas.openxmlformats.org/spreadsheetml/2006/main" count="138" uniqueCount="106">
  <si>
    <t>1.</t>
  </si>
  <si>
    <t>2.</t>
  </si>
  <si>
    <t>3.</t>
  </si>
  <si>
    <t>4.</t>
  </si>
  <si>
    <t>5.</t>
  </si>
  <si>
    <t>7.</t>
  </si>
  <si>
    <t>8.</t>
  </si>
  <si>
    <t>9.</t>
  </si>
  <si>
    <t>R.br.</t>
  </si>
  <si>
    <t>VRSTA USLUGE</t>
  </si>
  <si>
    <t>Jed.mj.</t>
  </si>
  <si>
    <t>USLUGA RADA RADNIKA I VOZILA</t>
  </si>
  <si>
    <t>1.1.</t>
  </si>
  <si>
    <t>sat</t>
  </si>
  <si>
    <t>1.2.</t>
  </si>
  <si>
    <t>1.3.</t>
  </si>
  <si>
    <t>Rad radnika-električar</t>
  </si>
  <si>
    <t>1.4.</t>
  </si>
  <si>
    <t>Specijalno vozilo - Autopodizač</t>
  </si>
  <si>
    <t>1.5.</t>
  </si>
  <si>
    <t>Specijalno vozilo - Autosmećar</t>
  </si>
  <si>
    <t>1.6.</t>
  </si>
  <si>
    <t>1.7.</t>
  </si>
  <si>
    <t>1.8.</t>
  </si>
  <si>
    <t>1.9.</t>
  </si>
  <si>
    <t>1.10.</t>
  </si>
  <si>
    <t>Specijalno vozilo - Pauk</t>
  </si>
  <si>
    <t>Specijalno vozilo - Hidraulična košara</t>
  </si>
  <si>
    <t>Specijalno vozilo- Kiper s grajferom</t>
  </si>
  <si>
    <t>NAJAM SPREMNIKA</t>
  </si>
  <si>
    <t>2.1.</t>
  </si>
  <si>
    <t>dan</t>
  </si>
  <si>
    <t>2.2.</t>
  </si>
  <si>
    <t>Zatvoreni kontejner od 1,1m³</t>
  </si>
  <si>
    <t>3.1.</t>
  </si>
  <si>
    <t>kom</t>
  </si>
  <si>
    <t>3.2.</t>
  </si>
  <si>
    <t>4.1.</t>
  </si>
  <si>
    <t>tona</t>
  </si>
  <si>
    <t>4.2.</t>
  </si>
  <si>
    <t>4.3.</t>
  </si>
  <si>
    <t>4.4.</t>
  </si>
  <si>
    <t>KORIŠTENJE JAVNOG TOALETA</t>
  </si>
  <si>
    <t>5.1.</t>
  </si>
  <si>
    <t>Korištenje javnog toaleta</t>
  </si>
  <si>
    <t>OSTALE USLUGE</t>
  </si>
  <si>
    <t>7.1.</t>
  </si>
  <si>
    <t>Izrada beskontaktne kartice za parkiranje</t>
  </si>
  <si>
    <t>2.3.</t>
  </si>
  <si>
    <t>3.3.</t>
  </si>
  <si>
    <t>3.4.</t>
  </si>
  <si>
    <t>4.5.</t>
  </si>
  <si>
    <t>4.6.</t>
  </si>
  <si>
    <t>Cijena s PDV-om EUR</t>
  </si>
  <si>
    <t>7.2.</t>
  </si>
  <si>
    <t>Otvoreni kontejner od 5 m³</t>
  </si>
  <si>
    <t>Press kontejner  10 m³</t>
  </si>
  <si>
    <t>Spremnik 240 litara</t>
  </si>
  <si>
    <t>Spremnik 120 litara</t>
  </si>
  <si>
    <t>7.3.</t>
  </si>
  <si>
    <t>7.4.</t>
  </si>
  <si>
    <t>Spremnik 120 litara za MKO</t>
  </si>
  <si>
    <t>Spremnik 240 litara za MKO</t>
  </si>
  <si>
    <t>Korištenje automata za vodu</t>
  </si>
  <si>
    <t>mjesečno</t>
  </si>
  <si>
    <t xml:space="preserve">Odvoz i zbrinjavanje plastike i pl. ambalaže </t>
  </si>
  <si>
    <t>Odvoz i zbrinjavanje glomaznog otpada rasutog</t>
  </si>
  <si>
    <t>Specijalno vozilo - Strojna pometačica</t>
  </si>
  <si>
    <t>Izrada kartice za evidenciju odlaganja otpada</t>
  </si>
  <si>
    <t>Temeljem članka 12. Društvenog ugovora Trogir Holding-a d.o.o. Predsjednik Uprave donosi:</t>
  </si>
  <si>
    <t>CJENIK OSTALIH USLUGA</t>
  </si>
  <si>
    <t>Predsjednik uprave:</t>
  </si>
  <si>
    <t>Danijel Kukoč, dipl. iur. univ. spec. oec.</t>
  </si>
  <si>
    <t>ODVOZ I ZBRINJAVANJE OTPADA</t>
  </si>
  <si>
    <t>Odvoz i zbrinjavanje glomaznog otpada</t>
  </si>
  <si>
    <t>Odvoz i zbrinjavanje građevinskog otpada rasutog</t>
  </si>
  <si>
    <t xml:space="preserve">Odvoz i zbrinjavanje građevinskog otpada </t>
  </si>
  <si>
    <r>
      <t>m</t>
    </r>
    <r>
      <rPr>
        <sz val="10"/>
        <rFont val="Calibri"/>
        <family val="2"/>
        <charset val="238"/>
      </rPr>
      <t>³</t>
    </r>
  </si>
  <si>
    <t>Deponiranje zemljanog materijala iz iskopa</t>
  </si>
  <si>
    <t xml:space="preserve">Specijalno vozilo - Kamion do 2,5 T nosivosti </t>
  </si>
  <si>
    <t>Spremnik 1100 litara za MKO</t>
  </si>
  <si>
    <t>7.5.</t>
  </si>
  <si>
    <t>9.1.</t>
  </si>
  <si>
    <t>9.2.</t>
  </si>
  <si>
    <t>Vreća volumena 120 litara</t>
  </si>
  <si>
    <t>Vreća volumena 60 litara</t>
  </si>
  <si>
    <t xml:space="preserve"> m³</t>
  </si>
  <si>
    <t>PRAŽNJENJE I ODVOZ SPREMNIKA  ZA MIJEŠANI KOMUNALNI OTPAD</t>
  </si>
  <si>
    <t>NAPLATA PITKE VODE ZA BRODOVE U LUCI TROGIR</t>
  </si>
  <si>
    <t>9.3.</t>
  </si>
  <si>
    <t>Odvoz i zbrinjavanje rasutog otpada  po nedjeljivom  m³</t>
  </si>
  <si>
    <t>PRIHVAT KRUTOG, RASUTOG I UVREĆANOG OTPADA SA BRODOVA U LUCI TROGIR</t>
  </si>
  <si>
    <t>TROGIR HOLDING d.o.o. – Uprava društva</t>
  </si>
  <si>
    <t>Put Mulina 2, 21220 TROGIR</t>
  </si>
  <si>
    <t>OIB: 09746817380</t>
  </si>
  <si>
    <r>
      <t xml:space="preserve">IBAN: HR6724020061100633184 </t>
    </r>
    <r>
      <rPr>
        <sz val="8"/>
        <color theme="1"/>
        <rFont val="Calibri"/>
        <family val="2"/>
        <charset val="238"/>
        <scheme val="minor"/>
      </rPr>
      <t>(Erste&amp;Steiermärkische Bank d.d.)</t>
    </r>
  </si>
  <si>
    <t>Rad radnika-čistač</t>
  </si>
  <si>
    <t>Rad radnika- vodoinstalater</t>
  </si>
  <si>
    <t>KLASA:  363-01/25-01/74</t>
  </si>
  <si>
    <t>3.5.</t>
  </si>
  <si>
    <t>Spremnik 60 litara</t>
  </si>
  <si>
    <t xml:space="preserve"> Cijena  bez PDV-a EUR </t>
  </si>
  <si>
    <t>Utrošak pitke vode prema mjerilu</t>
  </si>
  <si>
    <t>Cjenik se primjenjuje od 01.06.2026.g.</t>
  </si>
  <si>
    <t>Trogir, 01.lipnja 2026.g.</t>
  </si>
  <si>
    <t>URBROJ: 2181-13-5-02/001-26-4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</si>
</sst>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5" x14ac:knownFonts="1">
    <font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name val="Calibri"/>
      <family val="2"/>
      <charset val="238"/>
    </font>
    <font>
      <sz val="9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rgb="FFFFFF00"/>
      <name val="Calibri"/>
      <family val="2"/>
      <charset val="238"/>
      <scheme val="minor"/>
    </font>
    <font>
      <b/>
      <sz val="10"/>
      <color rgb="FFFFFF00"/>
      <name val="Calibri"/>
      <family val="2"/>
      <charset val="238"/>
      <scheme val="minor"/>
    </font>
    <font>
      <sz val="10"/>
      <color theme="1"/>
      <name val="Calibri"/>
      <family val="2"/>
      <charset val="238"/>
    </font>
    <font>
      <b/>
      <sz val="12"/>
      <color theme="1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</font>
    <font>
      <b/>
      <sz val="9"/>
      <color theme="1"/>
      <name val="Calibri"/>
      <family val="2"/>
      <charset val="238"/>
    </font>
    <font>
      <sz val="9"/>
      <color theme="1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70">
    <xf numFmtId="0" fontId="0" fillId="0" borderId="0" xfId="0"/>
    <xf numFmtId="0" fontId="3" fillId="0" borderId="0" xfId="0" applyFont="1"/>
    <xf numFmtId="49" fontId="3" fillId="0" borderId="0" xfId="0" applyNumberFormat="1" applyFont="1"/>
    <xf numFmtId="0" fontId="9" fillId="0" borderId="0" xfId="0" applyFont="1" applyAlignment="1">
      <alignment vertical="center"/>
    </xf>
    <xf numFmtId="0" fontId="11" fillId="0" borderId="0" xfId="0" applyFont="1"/>
    <xf numFmtId="4" fontId="11" fillId="0" borderId="0" xfId="0" applyNumberFormat="1" applyFont="1"/>
    <xf numFmtId="0" fontId="7" fillId="5" borderId="9" xfId="0" applyFont="1" applyFill="1" applyBorder="1"/>
    <xf numFmtId="0" fontId="8" fillId="5" borderId="6" xfId="0" applyFont="1" applyFill="1" applyBorder="1"/>
    <xf numFmtId="0" fontId="8" fillId="5" borderId="7" xfId="0" applyFont="1" applyFill="1" applyBorder="1"/>
    <xf numFmtId="0" fontId="3" fillId="2" borderId="9" xfId="0" applyFont="1" applyFill="1" applyBorder="1"/>
    <xf numFmtId="0" fontId="3" fillId="0" borderId="6" xfId="0" applyFont="1" applyBorder="1"/>
    <xf numFmtId="0" fontId="3" fillId="0" borderId="7" xfId="0" applyFont="1" applyBorder="1"/>
    <xf numFmtId="0" fontId="3" fillId="0" borderId="4" xfId="0" applyFont="1" applyBorder="1"/>
    <xf numFmtId="0" fontId="3" fillId="0" borderId="1" xfId="0" applyFont="1" applyBorder="1" applyAlignment="1">
      <alignment horizontal="center"/>
    </xf>
    <xf numFmtId="4" fontId="2" fillId="0" borderId="1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4" fontId="8" fillId="5" borderId="1" xfId="0" applyNumberFormat="1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2" borderId="6" xfId="0" applyFont="1" applyFill="1" applyBorder="1"/>
    <xf numFmtId="0" fontId="3" fillId="2" borderId="7" xfId="0" applyFont="1" applyFill="1" applyBorder="1"/>
    <xf numFmtId="0" fontId="3" fillId="2" borderId="4" xfId="0" applyFont="1" applyFill="1" applyBorder="1"/>
    <xf numFmtId="0" fontId="3" fillId="2" borderId="6" xfId="0" applyFont="1" applyFill="1" applyBorder="1" applyAlignment="1">
      <alignment horizontal="center"/>
    </xf>
    <xf numFmtId="4" fontId="2" fillId="2" borderId="1" xfId="0" applyNumberFormat="1" applyFont="1" applyFill="1" applyBorder="1" applyAlignment="1">
      <alignment horizontal="center" vertical="center"/>
    </xf>
    <xf numFmtId="0" fontId="3" fillId="2" borderId="0" xfId="0" applyFont="1" applyFill="1"/>
    <xf numFmtId="4" fontId="2" fillId="0" borderId="1" xfId="1" applyNumberFormat="1" applyFont="1" applyFill="1" applyBorder="1" applyAlignment="1">
      <alignment horizontal="center" vertical="center"/>
    </xf>
    <xf numFmtId="0" fontId="11" fillId="0" borderId="3" xfId="0" applyFont="1" applyBorder="1"/>
    <xf numFmtId="0" fontId="7" fillId="5" borderId="15" xfId="0" applyFont="1" applyFill="1" applyBorder="1"/>
    <xf numFmtId="0" fontId="8" fillId="5" borderId="5" xfId="0" applyFont="1" applyFill="1" applyBorder="1"/>
    <xf numFmtId="0" fontId="8" fillId="5" borderId="2" xfId="0" applyFont="1" applyFill="1" applyBorder="1"/>
    <xf numFmtId="0" fontId="3" fillId="2" borderId="1" xfId="0" applyFont="1" applyFill="1" applyBorder="1" applyAlignment="1">
      <alignment horizontal="center"/>
    </xf>
    <xf numFmtId="4" fontId="2" fillId="2" borderId="1" xfId="1" applyNumberFormat="1" applyFont="1" applyFill="1" applyBorder="1" applyAlignment="1">
      <alignment horizontal="center" vertical="center"/>
    </xf>
    <xf numFmtId="0" fontId="3" fillId="2" borderId="11" xfId="0" applyFont="1" applyFill="1" applyBorder="1"/>
    <xf numFmtId="0" fontId="3" fillId="2" borderId="12" xfId="0" applyFont="1" applyFill="1" applyBorder="1" applyAlignment="1">
      <alignment horizontal="center"/>
    </xf>
    <xf numFmtId="4" fontId="2" fillId="2" borderId="12" xfId="1" applyNumberFormat="1" applyFont="1" applyFill="1" applyBorder="1" applyAlignment="1">
      <alignment horizontal="center" vertical="center"/>
    </xf>
    <xf numFmtId="0" fontId="7" fillId="5" borderId="16" xfId="0" applyFont="1" applyFill="1" applyBorder="1"/>
    <xf numFmtId="0" fontId="8" fillId="5" borderId="8" xfId="0" applyFont="1" applyFill="1" applyBorder="1"/>
    <xf numFmtId="0" fontId="8" fillId="5" borderId="3" xfId="0" applyFont="1" applyFill="1" applyBorder="1"/>
    <xf numFmtId="0" fontId="2" fillId="4" borderId="17" xfId="0" applyFont="1" applyFill="1" applyBorder="1" applyAlignment="1">
      <alignment horizontal="center" vertical="center"/>
    </xf>
    <xf numFmtId="0" fontId="2" fillId="4" borderId="18" xfId="0" applyFont="1" applyFill="1" applyBorder="1" applyAlignment="1">
      <alignment horizontal="left" vertical="center"/>
    </xf>
    <xf numFmtId="0" fontId="2" fillId="4" borderId="19" xfId="0" applyFont="1" applyFill="1" applyBorder="1" applyAlignment="1">
      <alignment horizontal="center" vertical="center"/>
    </xf>
    <xf numFmtId="0" fontId="2" fillId="4" borderId="20" xfId="0" applyFont="1" applyFill="1" applyBorder="1" applyAlignment="1">
      <alignment horizontal="center" vertical="center"/>
    </xf>
    <xf numFmtId="0" fontId="2" fillId="4" borderId="21" xfId="0" applyFont="1" applyFill="1" applyBorder="1" applyAlignment="1">
      <alignment horizontal="center" vertical="center"/>
    </xf>
    <xf numFmtId="4" fontId="2" fillId="4" borderId="21" xfId="0" applyNumberFormat="1" applyFont="1" applyFill="1" applyBorder="1" applyAlignment="1">
      <alignment horizontal="center" vertical="center" wrapText="1"/>
    </xf>
    <xf numFmtId="4" fontId="8" fillId="5" borderId="0" xfId="0" applyNumberFormat="1" applyFont="1" applyFill="1" applyAlignment="1">
      <alignment horizontal="center" vertical="center"/>
    </xf>
    <xf numFmtId="4" fontId="8" fillId="5" borderId="14" xfId="0" applyNumberFormat="1" applyFont="1" applyFill="1" applyBorder="1" applyAlignment="1">
      <alignment horizontal="center" vertical="center"/>
    </xf>
    <xf numFmtId="4" fontId="2" fillId="4" borderId="22" xfId="0" applyNumberFormat="1" applyFont="1" applyFill="1" applyBorder="1" applyAlignment="1">
      <alignment horizontal="center" vertical="center" wrapText="1"/>
    </xf>
    <xf numFmtId="0" fontId="9" fillId="2" borderId="0" xfId="0" applyFont="1" applyFill="1" applyAlignment="1">
      <alignment vertical="center"/>
    </xf>
    <xf numFmtId="0" fontId="12" fillId="2" borderId="0" xfId="0" applyFont="1" applyFill="1" applyAlignment="1">
      <alignment vertical="center"/>
    </xf>
    <xf numFmtId="0" fontId="3" fillId="2" borderId="23" xfId="0" applyFont="1" applyFill="1" applyBorder="1"/>
    <xf numFmtId="0" fontId="3" fillId="2" borderId="24" xfId="0" applyFont="1" applyFill="1" applyBorder="1"/>
    <xf numFmtId="0" fontId="3" fillId="2" borderId="25" xfId="0" applyFont="1" applyFill="1" applyBorder="1"/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0" fontId="5" fillId="0" borderId="0" xfId="0" applyFont="1"/>
    <xf numFmtId="0" fontId="14" fillId="0" borderId="0" xfId="0" applyFont="1" applyAlignment="1">
      <alignment horizontal="left" vertical="center"/>
    </xf>
    <xf numFmtId="0" fontId="3" fillId="0" borderId="0" xfId="0" applyFont="1" applyAlignment="1">
      <alignment horizontal="center"/>
    </xf>
    <xf numFmtId="4" fontId="2" fillId="0" borderId="10" xfId="0" applyNumberFormat="1" applyFont="1" applyBorder="1" applyAlignment="1">
      <alignment horizontal="center" vertical="center"/>
    </xf>
    <xf numFmtId="4" fontId="8" fillId="5" borderId="10" xfId="0" applyNumberFormat="1" applyFont="1" applyFill="1" applyBorder="1" applyAlignment="1">
      <alignment horizontal="center" vertical="center"/>
    </xf>
    <xf numFmtId="4" fontId="2" fillId="2" borderId="10" xfId="0" applyNumberFormat="1" applyFont="1" applyFill="1" applyBorder="1" applyAlignment="1">
      <alignment horizontal="center" vertical="center"/>
    </xf>
    <xf numFmtId="4" fontId="2" fillId="0" borderId="10" xfId="1" applyNumberFormat="1" applyFont="1" applyFill="1" applyBorder="1" applyAlignment="1">
      <alignment horizontal="center" vertical="center"/>
    </xf>
    <xf numFmtId="4" fontId="2" fillId="2" borderId="10" xfId="1" applyNumberFormat="1" applyFont="1" applyFill="1" applyBorder="1" applyAlignment="1">
      <alignment horizontal="center" vertical="center"/>
    </xf>
    <xf numFmtId="4" fontId="2" fillId="2" borderId="13" xfId="1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2" borderId="6" xfId="0" applyFont="1" applyFill="1" applyBorder="1" applyAlignment="1">
      <alignment horizontal="left"/>
    </xf>
    <xf numFmtId="0" fontId="3" fillId="2" borderId="7" xfId="0" applyFont="1" applyFill="1" applyBorder="1" applyAlignment="1">
      <alignment horizontal="left"/>
    </xf>
    <xf numFmtId="0" fontId="3" fillId="2" borderId="4" xfId="0" applyFont="1" applyFill="1" applyBorder="1" applyAlignment="1">
      <alignment horizontal="left"/>
    </xf>
    <xf numFmtId="0" fontId="10" fillId="3" borderId="0" xfId="0" applyFont="1" applyFill="1" applyAlignment="1">
      <alignment horizontal="center" vertical="center"/>
    </xf>
    <xf numFmtId="0" fontId="9" fillId="0" borderId="0" xfId="0" applyFont="1" applyAlignment="1">
      <alignment horizontal="center" vertical="center" wrapText="1"/>
    </xf>
  </cellXfs>
  <cellStyles count="2">
    <cellStyle name="Normalno" xfId="0" builtinId="0"/>
    <cellStyle name="Zarez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142491</xdr:colOff>
      <xdr:row>3</xdr:row>
      <xdr:rowOff>19050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49315EFE-9053-FFA4-D3EA-17D66F79DB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76016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28E9B4-FEA1-48DD-A8F9-78FECE69CF0C}">
  <dimension ref="A1:I74"/>
  <sheetViews>
    <sheetView tabSelected="1" workbookViewId="0">
      <selection activeCell="O14" sqref="O14"/>
    </sheetView>
  </sheetViews>
  <sheetFormatPr defaultColWidth="8.85546875" defaultRowHeight="12.75" x14ac:dyDescent="0.2"/>
  <cols>
    <col min="1" max="1" width="5.28515625" style="1" customWidth="1"/>
    <col min="2" max="5" width="8.85546875" style="1"/>
    <col min="6" max="6" width="10.42578125" style="1" customWidth="1"/>
    <col min="7" max="7" width="8.42578125" style="1" bestFit="1" customWidth="1"/>
    <col min="8" max="8" width="12.85546875" style="57" customWidth="1"/>
    <col min="9" max="9" width="11.140625" style="57" bestFit="1" customWidth="1"/>
    <col min="10" max="16384" width="8.85546875" style="1"/>
  </cols>
  <sheetData>
    <row r="1" spans="1:9" x14ac:dyDescent="0.2">
      <c r="E1" s="53" t="s">
        <v>92</v>
      </c>
    </row>
    <row r="2" spans="1:9" x14ac:dyDescent="0.2">
      <c r="E2" s="56" t="s">
        <v>93</v>
      </c>
    </row>
    <row r="3" spans="1:9" x14ac:dyDescent="0.2">
      <c r="E3" s="54" t="s">
        <v>94</v>
      </c>
    </row>
    <row r="4" spans="1:9" x14ac:dyDescent="0.2">
      <c r="E4" s="55" t="s">
        <v>95</v>
      </c>
    </row>
    <row r="5" spans="1:9" x14ac:dyDescent="0.2">
      <c r="E5" s="55"/>
    </row>
    <row r="6" spans="1:9" x14ac:dyDescent="0.2">
      <c r="A6" s="3" t="s">
        <v>98</v>
      </c>
      <c r="C6" s="4"/>
      <c r="D6" s="5"/>
      <c r="E6" s="5"/>
    </row>
    <row r="7" spans="1:9" x14ac:dyDescent="0.2">
      <c r="A7" s="3" t="s">
        <v>105</v>
      </c>
      <c r="C7" s="4"/>
      <c r="D7" s="5"/>
      <c r="E7" s="5"/>
    </row>
    <row r="8" spans="1:9" x14ac:dyDescent="0.2">
      <c r="A8" s="48" t="s">
        <v>104</v>
      </c>
      <c r="C8" s="4"/>
      <c r="D8" s="5"/>
      <c r="E8" s="5"/>
    </row>
    <row r="9" spans="1:9" x14ac:dyDescent="0.2">
      <c r="A9" s="48"/>
      <c r="C9" s="4"/>
      <c r="D9" s="5"/>
      <c r="E9" s="5"/>
    </row>
    <row r="10" spans="1:9" ht="12" customHeight="1" x14ac:dyDescent="0.2">
      <c r="A10" s="69" t="s">
        <v>69</v>
      </c>
      <c r="B10" s="69"/>
      <c r="C10" s="69"/>
      <c r="D10" s="69"/>
      <c r="E10" s="69"/>
      <c r="F10" s="69"/>
      <c r="G10" s="69"/>
      <c r="H10" s="69"/>
      <c r="I10" s="69"/>
    </row>
    <row r="11" spans="1:9" ht="12" customHeight="1" x14ac:dyDescent="0.2">
      <c r="A11" s="69"/>
      <c r="B11" s="69"/>
      <c r="C11" s="69"/>
      <c r="D11" s="69"/>
      <c r="E11" s="69"/>
      <c r="F11" s="69"/>
      <c r="G11" s="69"/>
      <c r="H11" s="69"/>
      <c r="I11" s="69"/>
    </row>
    <row r="12" spans="1:9" ht="15" customHeight="1" x14ac:dyDescent="0.2">
      <c r="A12" s="68" t="s">
        <v>70</v>
      </c>
      <c r="B12" s="68"/>
      <c r="C12" s="68"/>
      <c r="D12" s="68"/>
      <c r="E12" s="68"/>
      <c r="F12" s="68"/>
      <c r="G12" s="68"/>
      <c r="H12" s="68"/>
      <c r="I12" s="68"/>
    </row>
    <row r="13" spans="1:9" ht="13.5" thickBot="1" x14ac:dyDescent="0.25"/>
    <row r="14" spans="1:9" ht="26.25" thickBot="1" x14ac:dyDescent="0.25">
      <c r="A14" s="39" t="s">
        <v>8</v>
      </c>
      <c r="B14" s="40" t="s">
        <v>9</v>
      </c>
      <c r="C14" s="41"/>
      <c r="D14" s="41"/>
      <c r="E14" s="41"/>
      <c r="F14" s="42"/>
      <c r="G14" s="43" t="s">
        <v>10</v>
      </c>
      <c r="H14" s="44" t="s">
        <v>101</v>
      </c>
      <c r="I14" s="47" t="s">
        <v>53</v>
      </c>
    </row>
    <row r="15" spans="1:9" x14ac:dyDescent="0.2">
      <c r="A15" s="36" t="s">
        <v>0</v>
      </c>
      <c r="B15" s="37" t="s">
        <v>11</v>
      </c>
      <c r="C15" s="38"/>
      <c r="D15" s="38"/>
      <c r="E15" s="38"/>
      <c r="F15" s="38"/>
      <c r="G15" s="38"/>
      <c r="H15" s="45"/>
      <c r="I15" s="46"/>
    </row>
    <row r="16" spans="1:9" x14ac:dyDescent="0.2">
      <c r="A16" s="9" t="s">
        <v>12</v>
      </c>
      <c r="B16" s="10" t="s">
        <v>96</v>
      </c>
      <c r="C16" s="11"/>
      <c r="D16" s="11"/>
      <c r="E16" s="11"/>
      <c r="F16" s="12"/>
      <c r="G16" s="13" t="s">
        <v>13</v>
      </c>
      <c r="H16" s="14">
        <v>16.5</v>
      </c>
      <c r="I16" s="58">
        <f>H16*1.25</f>
        <v>20.625</v>
      </c>
    </row>
    <row r="17" spans="1:9" x14ac:dyDescent="0.2">
      <c r="A17" s="9" t="s">
        <v>14</v>
      </c>
      <c r="B17" s="10" t="s">
        <v>97</v>
      </c>
      <c r="C17" s="11"/>
      <c r="D17" s="11"/>
      <c r="E17" s="11"/>
      <c r="F17" s="12"/>
      <c r="G17" s="13" t="s">
        <v>13</v>
      </c>
      <c r="H17" s="14">
        <v>18.5</v>
      </c>
      <c r="I17" s="58">
        <f t="shared" ref="I17:I25" si="0">H17*1.25</f>
        <v>23.125</v>
      </c>
    </row>
    <row r="18" spans="1:9" x14ac:dyDescent="0.2">
      <c r="A18" s="9" t="s">
        <v>15</v>
      </c>
      <c r="B18" s="10" t="s">
        <v>16</v>
      </c>
      <c r="C18" s="11"/>
      <c r="D18" s="11"/>
      <c r="E18" s="11"/>
      <c r="F18" s="12"/>
      <c r="G18" s="13" t="s">
        <v>13</v>
      </c>
      <c r="H18" s="14">
        <v>18.5</v>
      </c>
      <c r="I18" s="58">
        <f t="shared" si="0"/>
        <v>23.125</v>
      </c>
    </row>
    <row r="19" spans="1:9" x14ac:dyDescent="0.2">
      <c r="A19" s="9" t="s">
        <v>17</v>
      </c>
      <c r="B19" s="10" t="s">
        <v>18</v>
      </c>
      <c r="C19" s="11"/>
      <c r="D19" s="11"/>
      <c r="E19" s="11"/>
      <c r="F19" s="12"/>
      <c r="G19" s="13" t="s">
        <v>13</v>
      </c>
      <c r="H19" s="14">
        <v>80</v>
      </c>
      <c r="I19" s="58">
        <f t="shared" si="0"/>
        <v>100</v>
      </c>
    </row>
    <row r="20" spans="1:9" x14ac:dyDescent="0.2">
      <c r="A20" s="9" t="s">
        <v>19</v>
      </c>
      <c r="B20" s="10" t="s">
        <v>20</v>
      </c>
      <c r="C20" s="11"/>
      <c r="D20" s="11"/>
      <c r="E20" s="11"/>
      <c r="F20" s="12"/>
      <c r="G20" s="13" t="s">
        <v>13</v>
      </c>
      <c r="H20" s="14">
        <v>80</v>
      </c>
      <c r="I20" s="58">
        <f t="shared" si="0"/>
        <v>100</v>
      </c>
    </row>
    <row r="21" spans="1:9" x14ac:dyDescent="0.2">
      <c r="A21" s="9" t="s">
        <v>21</v>
      </c>
      <c r="B21" s="10" t="s">
        <v>67</v>
      </c>
      <c r="C21" s="11"/>
      <c r="D21" s="11"/>
      <c r="E21" s="11"/>
      <c r="F21" s="12"/>
      <c r="G21" s="13" t="s">
        <v>13</v>
      </c>
      <c r="H21" s="14">
        <v>80</v>
      </c>
      <c r="I21" s="58">
        <f t="shared" si="0"/>
        <v>100</v>
      </c>
    </row>
    <row r="22" spans="1:9" x14ac:dyDescent="0.2">
      <c r="A22" s="9" t="s">
        <v>22</v>
      </c>
      <c r="B22" s="10" t="s">
        <v>79</v>
      </c>
      <c r="C22" s="11"/>
      <c r="D22" s="11"/>
      <c r="E22" s="11"/>
      <c r="F22" s="12"/>
      <c r="G22" s="15" t="s">
        <v>13</v>
      </c>
      <c r="H22" s="14">
        <v>40</v>
      </c>
      <c r="I22" s="58">
        <f t="shared" si="0"/>
        <v>50</v>
      </c>
    </row>
    <row r="23" spans="1:9" x14ac:dyDescent="0.2">
      <c r="A23" s="9" t="s">
        <v>23</v>
      </c>
      <c r="B23" s="10" t="s">
        <v>26</v>
      </c>
      <c r="C23" s="11"/>
      <c r="D23" s="11"/>
      <c r="E23" s="11"/>
      <c r="F23" s="12"/>
      <c r="G23" s="16" t="s">
        <v>13</v>
      </c>
      <c r="H23" s="14">
        <v>80</v>
      </c>
      <c r="I23" s="58">
        <f t="shared" si="0"/>
        <v>100</v>
      </c>
    </row>
    <row r="24" spans="1:9" x14ac:dyDescent="0.2">
      <c r="A24" s="9" t="s">
        <v>24</v>
      </c>
      <c r="B24" s="10" t="s">
        <v>27</v>
      </c>
      <c r="C24" s="11"/>
      <c r="D24" s="11"/>
      <c r="E24" s="11"/>
      <c r="F24" s="12"/>
      <c r="G24" s="16" t="s">
        <v>13</v>
      </c>
      <c r="H24" s="14">
        <v>80</v>
      </c>
      <c r="I24" s="58">
        <f t="shared" si="0"/>
        <v>100</v>
      </c>
    </row>
    <row r="25" spans="1:9" x14ac:dyDescent="0.2">
      <c r="A25" s="9" t="s">
        <v>25</v>
      </c>
      <c r="B25" s="10" t="s">
        <v>28</v>
      </c>
      <c r="C25" s="11"/>
      <c r="D25" s="11"/>
      <c r="E25" s="11"/>
      <c r="F25" s="12"/>
      <c r="G25" s="13" t="s">
        <v>13</v>
      </c>
      <c r="H25" s="14">
        <v>85</v>
      </c>
      <c r="I25" s="58">
        <f t="shared" si="0"/>
        <v>106.25</v>
      </c>
    </row>
    <row r="26" spans="1:9" x14ac:dyDescent="0.2">
      <c r="A26" s="6" t="s">
        <v>1</v>
      </c>
      <c r="B26" s="7" t="s">
        <v>29</v>
      </c>
      <c r="C26" s="8"/>
      <c r="D26" s="8"/>
      <c r="E26" s="8"/>
      <c r="F26" s="8"/>
      <c r="G26" s="8"/>
      <c r="H26" s="17"/>
      <c r="I26" s="59"/>
    </row>
    <row r="27" spans="1:9" x14ac:dyDescent="0.2">
      <c r="A27" s="9" t="s">
        <v>30</v>
      </c>
      <c r="B27" s="10" t="s">
        <v>55</v>
      </c>
      <c r="C27" s="11"/>
      <c r="D27" s="11"/>
      <c r="E27" s="11"/>
      <c r="F27" s="12"/>
      <c r="G27" s="18" t="s">
        <v>31</v>
      </c>
      <c r="H27" s="14">
        <v>4</v>
      </c>
      <c r="I27" s="58">
        <f t="shared" ref="I27:I29" si="1">H27*1.25</f>
        <v>5</v>
      </c>
    </row>
    <row r="28" spans="1:9" x14ac:dyDescent="0.2">
      <c r="A28" s="9" t="s">
        <v>32</v>
      </c>
      <c r="B28" s="10" t="s">
        <v>33</v>
      </c>
      <c r="C28" s="11"/>
      <c r="D28" s="11"/>
      <c r="E28" s="11"/>
      <c r="F28" s="12"/>
      <c r="G28" s="18" t="s">
        <v>31</v>
      </c>
      <c r="H28" s="14">
        <v>2</v>
      </c>
      <c r="I28" s="58">
        <f t="shared" si="1"/>
        <v>2.5</v>
      </c>
    </row>
    <row r="29" spans="1:9" x14ac:dyDescent="0.2">
      <c r="A29" s="9" t="s">
        <v>48</v>
      </c>
      <c r="B29" s="10" t="s">
        <v>56</v>
      </c>
      <c r="C29" s="11"/>
      <c r="D29" s="11"/>
      <c r="E29" s="11"/>
      <c r="F29" s="12"/>
      <c r="G29" s="18" t="s">
        <v>31</v>
      </c>
      <c r="H29" s="14">
        <v>12</v>
      </c>
      <c r="I29" s="58">
        <f t="shared" si="1"/>
        <v>15</v>
      </c>
    </row>
    <row r="30" spans="1:9" x14ac:dyDescent="0.2">
      <c r="A30" s="6" t="s">
        <v>2</v>
      </c>
      <c r="B30" s="8" t="s">
        <v>87</v>
      </c>
      <c r="C30" s="8"/>
      <c r="D30" s="8"/>
      <c r="E30" s="8"/>
      <c r="F30" s="8"/>
      <c r="G30" s="8"/>
      <c r="H30" s="17"/>
      <c r="I30" s="59"/>
    </row>
    <row r="31" spans="1:9" x14ac:dyDescent="0.2">
      <c r="A31" s="9" t="s">
        <v>34</v>
      </c>
      <c r="B31" s="10" t="s">
        <v>55</v>
      </c>
      <c r="C31" s="11"/>
      <c r="D31" s="11"/>
      <c r="E31" s="11"/>
      <c r="F31" s="12"/>
      <c r="G31" s="18" t="s">
        <v>35</v>
      </c>
      <c r="H31" s="14">
        <v>285</v>
      </c>
      <c r="I31" s="58">
        <f t="shared" ref="I31:I34" si="2">H31*1.25</f>
        <v>356.25</v>
      </c>
    </row>
    <row r="32" spans="1:9" x14ac:dyDescent="0.2">
      <c r="A32" s="9" t="s">
        <v>36</v>
      </c>
      <c r="B32" s="10" t="s">
        <v>33</v>
      </c>
      <c r="C32" s="11"/>
      <c r="D32" s="11"/>
      <c r="E32" s="11"/>
      <c r="F32" s="12"/>
      <c r="G32" s="18" t="s">
        <v>35</v>
      </c>
      <c r="H32" s="14">
        <v>63</v>
      </c>
      <c r="I32" s="58">
        <f t="shared" si="2"/>
        <v>78.75</v>
      </c>
    </row>
    <row r="33" spans="1:9" x14ac:dyDescent="0.2">
      <c r="A33" s="9" t="s">
        <v>49</v>
      </c>
      <c r="B33" s="10" t="s">
        <v>57</v>
      </c>
      <c r="C33" s="11"/>
      <c r="D33" s="11"/>
      <c r="E33" s="11"/>
      <c r="F33" s="12"/>
      <c r="G33" s="18" t="s">
        <v>35</v>
      </c>
      <c r="H33" s="14">
        <v>10.24</v>
      </c>
      <c r="I33" s="58">
        <f t="shared" si="2"/>
        <v>12.8</v>
      </c>
    </row>
    <row r="34" spans="1:9" x14ac:dyDescent="0.2">
      <c r="A34" s="9" t="s">
        <v>50</v>
      </c>
      <c r="B34" s="10" t="s">
        <v>58</v>
      </c>
      <c r="C34" s="11"/>
      <c r="D34" s="11"/>
      <c r="E34" s="11"/>
      <c r="F34" s="12"/>
      <c r="G34" s="18" t="s">
        <v>35</v>
      </c>
      <c r="H34" s="14">
        <v>5.12</v>
      </c>
      <c r="I34" s="58">
        <f t="shared" si="2"/>
        <v>6.4</v>
      </c>
    </row>
    <row r="35" spans="1:9" x14ac:dyDescent="0.2">
      <c r="A35" s="9" t="s">
        <v>99</v>
      </c>
      <c r="B35" s="10" t="s">
        <v>100</v>
      </c>
      <c r="C35" s="11"/>
      <c r="D35" s="11"/>
      <c r="E35" s="11"/>
      <c r="F35" s="12"/>
      <c r="G35" s="18" t="s">
        <v>35</v>
      </c>
      <c r="H35" s="14">
        <v>2.56</v>
      </c>
      <c r="I35" s="58">
        <f t="shared" ref="I35" si="3">H35*1.25</f>
        <v>3.2</v>
      </c>
    </row>
    <row r="36" spans="1:9" x14ac:dyDescent="0.2">
      <c r="A36" s="6" t="s">
        <v>3</v>
      </c>
      <c r="B36" s="8" t="s">
        <v>73</v>
      </c>
      <c r="C36" s="8"/>
      <c r="D36" s="8"/>
      <c r="E36" s="8"/>
      <c r="F36" s="8"/>
      <c r="G36" s="8"/>
      <c r="H36" s="17"/>
      <c r="I36" s="59"/>
    </row>
    <row r="37" spans="1:9" x14ac:dyDescent="0.2">
      <c r="A37" s="9" t="s">
        <v>37</v>
      </c>
      <c r="B37" s="10" t="s">
        <v>66</v>
      </c>
      <c r="C37" s="11"/>
      <c r="D37" s="11"/>
      <c r="E37" s="11"/>
      <c r="F37" s="12"/>
      <c r="G37" s="13" t="s">
        <v>77</v>
      </c>
      <c r="H37" s="24">
        <v>70</v>
      </c>
      <c r="I37" s="60">
        <f t="shared" ref="I37:I42" si="4">H37*1.25</f>
        <v>87.5</v>
      </c>
    </row>
    <row r="38" spans="1:9" x14ac:dyDescent="0.2">
      <c r="A38" s="9" t="s">
        <v>39</v>
      </c>
      <c r="B38" s="10" t="s">
        <v>74</v>
      </c>
      <c r="C38" s="11"/>
      <c r="D38" s="11"/>
      <c r="E38" s="11"/>
      <c r="F38" s="12"/>
      <c r="G38" s="19" t="s">
        <v>38</v>
      </c>
      <c r="H38" s="24">
        <v>320</v>
      </c>
      <c r="I38" s="60">
        <f t="shared" si="4"/>
        <v>400</v>
      </c>
    </row>
    <row r="39" spans="1:9" x14ac:dyDescent="0.2">
      <c r="A39" s="9" t="s">
        <v>40</v>
      </c>
      <c r="B39" s="10" t="s">
        <v>75</v>
      </c>
      <c r="C39" s="11"/>
      <c r="D39" s="11"/>
      <c r="E39" s="11"/>
      <c r="F39" s="12"/>
      <c r="G39" s="13" t="s">
        <v>77</v>
      </c>
      <c r="H39" s="24">
        <v>150</v>
      </c>
      <c r="I39" s="60">
        <f t="shared" si="4"/>
        <v>187.5</v>
      </c>
    </row>
    <row r="40" spans="1:9" x14ac:dyDescent="0.2">
      <c r="A40" s="9" t="s">
        <v>41</v>
      </c>
      <c r="B40" s="10" t="s">
        <v>76</v>
      </c>
      <c r="C40" s="11"/>
      <c r="D40" s="11"/>
      <c r="E40" s="11"/>
      <c r="F40" s="12"/>
      <c r="G40" s="19" t="s">
        <v>38</v>
      </c>
      <c r="H40" s="24">
        <v>100</v>
      </c>
      <c r="I40" s="60">
        <f t="shared" si="4"/>
        <v>125</v>
      </c>
    </row>
    <row r="41" spans="1:9" x14ac:dyDescent="0.2">
      <c r="A41" s="9" t="s">
        <v>51</v>
      </c>
      <c r="B41" s="10" t="s">
        <v>78</v>
      </c>
      <c r="C41" s="11"/>
      <c r="D41" s="11"/>
      <c r="E41" s="11"/>
      <c r="F41" s="12"/>
      <c r="G41" s="19" t="s">
        <v>38</v>
      </c>
      <c r="H41" s="24">
        <v>2.5</v>
      </c>
      <c r="I41" s="60">
        <f t="shared" si="4"/>
        <v>3.125</v>
      </c>
    </row>
    <row r="42" spans="1:9" s="25" customFormat="1" x14ac:dyDescent="0.2">
      <c r="A42" s="9" t="s">
        <v>52</v>
      </c>
      <c r="B42" s="20" t="s">
        <v>65</v>
      </c>
      <c r="C42" s="21"/>
      <c r="D42" s="21"/>
      <c r="E42" s="21"/>
      <c r="F42" s="22"/>
      <c r="G42" s="23" t="s">
        <v>64</v>
      </c>
      <c r="H42" s="24">
        <v>150</v>
      </c>
      <c r="I42" s="60">
        <f t="shared" si="4"/>
        <v>187.5</v>
      </c>
    </row>
    <row r="43" spans="1:9" x14ac:dyDescent="0.2">
      <c r="A43" s="6" t="s">
        <v>4</v>
      </c>
      <c r="B43" s="8" t="s">
        <v>42</v>
      </c>
      <c r="C43" s="8"/>
      <c r="D43" s="8"/>
      <c r="E43" s="8"/>
      <c r="F43" s="8"/>
      <c r="G43" s="8"/>
      <c r="H43" s="45"/>
      <c r="I43" s="46"/>
    </row>
    <row r="44" spans="1:9" x14ac:dyDescent="0.2">
      <c r="A44" s="9" t="s">
        <v>43</v>
      </c>
      <c r="B44" s="11" t="s">
        <v>44</v>
      </c>
      <c r="C44" s="11"/>
      <c r="D44" s="11"/>
      <c r="E44" s="11"/>
      <c r="F44" s="11"/>
      <c r="G44" s="19" t="s">
        <v>35</v>
      </c>
      <c r="H44" s="26">
        <v>0.8</v>
      </c>
      <c r="I44" s="61">
        <f>H44*1.25</f>
        <v>1</v>
      </c>
    </row>
    <row r="45" spans="1:9" x14ac:dyDescent="0.2">
      <c r="A45" s="6" t="s">
        <v>5</v>
      </c>
      <c r="B45" s="8" t="s">
        <v>88</v>
      </c>
      <c r="C45" s="8"/>
      <c r="D45" s="8"/>
      <c r="E45" s="8"/>
      <c r="F45" s="8"/>
      <c r="G45" s="8"/>
      <c r="H45" s="45"/>
      <c r="I45" s="46"/>
    </row>
    <row r="46" spans="1:9" x14ac:dyDescent="0.2">
      <c r="A46" s="9" t="s">
        <v>46</v>
      </c>
      <c r="B46" s="11" t="s">
        <v>63</v>
      </c>
      <c r="C46" s="11"/>
      <c r="D46" s="11"/>
      <c r="E46" s="11"/>
      <c r="F46" s="11"/>
      <c r="G46" s="19" t="s">
        <v>35</v>
      </c>
      <c r="H46" s="26">
        <v>1.6</v>
      </c>
      <c r="I46" s="61">
        <f>H46*1.25</f>
        <v>2</v>
      </c>
    </row>
    <row r="47" spans="1:9" x14ac:dyDescent="0.2">
      <c r="A47" s="9" t="s">
        <v>54</v>
      </c>
      <c r="B47" s="11" t="s">
        <v>102</v>
      </c>
      <c r="C47" s="11"/>
      <c r="D47" s="11"/>
      <c r="E47" s="11"/>
      <c r="F47" s="11"/>
      <c r="G47" s="19" t="s">
        <v>86</v>
      </c>
      <c r="H47" s="26">
        <v>4</v>
      </c>
      <c r="I47" s="61">
        <f>H47*1.25</f>
        <v>5</v>
      </c>
    </row>
    <row r="48" spans="1:9" x14ac:dyDescent="0.2">
      <c r="A48" s="28" t="s">
        <v>6</v>
      </c>
      <c r="B48" s="29" t="s">
        <v>45</v>
      </c>
      <c r="C48" s="30"/>
      <c r="D48" s="30"/>
      <c r="E48" s="30"/>
      <c r="F48" s="30"/>
      <c r="G48" s="30"/>
      <c r="H48" s="45"/>
      <c r="I48" s="46"/>
    </row>
    <row r="49" spans="1:9" x14ac:dyDescent="0.2">
      <c r="A49" s="9" t="s">
        <v>46</v>
      </c>
      <c r="B49" s="20" t="s">
        <v>47</v>
      </c>
      <c r="C49" s="21"/>
      <c r="D49" s="21"/>
      <c r="E49" s="21"/>
      <c r="F49" s="22"/>
      <c r="G49" s="31" t="s">
        <v>35</v>
      </c>
      <c r="H49" s="32">
        <v>12</v>
      </c>
      <c r="I49" s="62">
        <f>H49*1.25</f>
        <v>15</v>
      </c>
    </row>
    <row r="50" spans="1:9" x14ac:dyDescent="0.2">
      <c r="A50" s="9" t="s">
        <v>54</v>
      </c>
      <c r="B50" s="20" t="s">
        <v>68</v>
      </c>
      <c r="C50" s="21"/>
      <c r="D50" s="21"/>
      <c r="E50" s="21"/>
      <c r="F50" s="22"/>
      <c r="G50" s="31" t="s">
        <v>35</v>
      </c>
      <c r="H50" s="32">
        <v>12</v>
      </c>
      <c r="I50" s="62">
        <f t="shared" ref="I50:I53" si="5">H50*1.25</f>
        <v>15</v>
      </c>
    </row>
    <row r="51" spans="1:9" x14ac:dyDescent="0.2">
      <c r="A51" s="9" t="s">
        <v>59</v>
      </c>
      <c r="B51" s="20" t="s">
        <v>61</v>
      </c>
      <c r="C51" s="21"/>
      <c r="D51" s="21"/>
      <c r="E51" s="21"/>
      <c r="F51" s="22"/>
      <c r="G51" s="31" t="s">
        <v>35</v>
      </c>
      <c r="H51" s="32">
        <v>40</v>
      </c>
      <c r="I51" s="62">
        <f t="shared" si="5"/>
        <v>50</v>
      </c>
    </row>
    <row r="52" spans="1:9" x14ac:dyDescent="0.2">
      <c r="A52" s="9" t="s">
        <v>60</v>
      </c>
      <c r="B52" s="20" t="s">
        <v>62</v>
      </c>
      <c r="C52" s="21"/>
      <c r="D52" s="21"/>
      <c r="E52" s="21"/>
      <c r="F52" s="22"/>
      <c r="G52" s="31" t="s">
        <v>35</v>
      </c>
      <c r="H52" s="32">
        <v>70</v>
      </c>
      <c r="I52" s="62">
        <f t="shared" si="5"/>
        <v>87.5</v>
      </c>
    </row>
    <row r="53" spans="1:9" ht="13.5" thickBot="1" x14ac:dyDescent="0.25">
      <c r="A53" s="33" t="s">
        <v>81</v>
      </c>
      <c r="B53" s="50" t="s">
        <v>80</v>
      </c>
      <c r="C53" s="51"/>
      <c r="D53" s="51"/>
      <c r="E53" s="51"/>
      <c r="F53" s="52"/>
      <c r="G53" s="34" t="s">
        <v>35</v>
      </c>
      <c r="H53" s="35">
        <v>250</v>
      </c>
      <c r="I53" s="63">
        <f t="shared" si="5"/>
        <v>312.5</v>
      </c>
    </row>
    <row r="54" spans="1:9" x14ac:dyDescent="0.2">
      <c r="A54" s="28" t="s">
        <v>7</v>
      </c>
      <c r="B54" s="29" t="s">
        <v>91</v>
      </c>
      <c r="C54" s="30"/>
      <c r="D54" s="30"/>
      <c r="E54" s="30"/>
      <c r="F54" s="30"/>
      <c r="G54" s="30"/>
      <c r="H54" s="45"/>
      <c r="I54" s="46"/>
    </row>
    <row r="55" spans="1:9" x14ac:dyDescent="0.2">
      <c r="A55" s="9" t="s">
        <v>82</v>
      </c>
      <c r="B55" s="65" t="s">
        <v>85</v>
      </c>
      <c r="C55" s="66"/>
      <c r="D55" s="66"/>
      <c r="E55" s="66"/>
      <c r="F55" s="67"/>
      <c r="G55" s="31" t="s">
        <v>35</v>
      </c>
      <c r="H55" s="32">
        <v>6</v>
      </c>
      <c r="I55" s="62">
        <f>H55*1.25</f>
        <v>7.5</v>
      </c>
    </row>
    <row r="56" spans="1:9" x14ac:dyDescent="0.2">
      <c r="A56" s="9" t="s">
        <v>83</v>
      </c>
      <c r="B56" s="65" t="s">
        <v>84</v>
      </c>
      <c r="C56" s="66"/>
      <c r="D56" s="66"/>
      <c r="E56" s="66"/>
      <c r="F56" s="67"/>
      <c r="G56" s="31" t="s">
        <v>35</v>
      </c>
      <c r="H56" s="32">
        <v>12</v>
      </c>
      <c r="I56" s="62">
        <f>H56*1.25</f>
        <v>15</v>
      </c>
    </row>
    <row r="57" spans="1:9" x14ac:dyDescent="0.2">
      <c r="A57" s="9" t="s">
        <v>89</v>
      </c>
      <c r="B57" s="65" t="s">
        <v>90</v>
      </c>
      <c r="C57" s="66"/>
      <c r="D57" s="66"/>
      <c r="E57" s="66"/>
      <c r="F57" s="67"/>
      <c r="G57" s="19" t="s">
        <v>86</v>
      </c>
      <c r="H57" s="32">
        <v>70</v>
      </c>
      <c r="I57" s="62">
        <f>H57*1.25</f>
        <v>87.5</v>
      </c>
    </row>
    <row r="58" spans="1:9" ht="15" customHeight="1" x14ac:dyDescent="0.2">
      <c r="B58" s="49" t="s">
        <v>103</v>
      </c>
      <c r="C58" s="25"/>
      <c r="D58" s="25"/>
      <c r="E58" s="25"/>
    </row>
    <row r="59" spans="1:9" ht="12.75" customHeight="1" x14ac:dyDescent="0.2">
      <c r="G59" s="3" t="s">
        <v>71</v>
      </c>
    </row>
    <row r="60" spans="1:9" ht="12.75" customHeight="1" x14ac:dyDescent="0.2">
      <c r="G60" s="3"/>
    </row>
    <row r="61" spans="1:9" x14ac:dyDescent="0.2">
      <c r="G61" s="27"/>
      <c r="H61" s="64"/>
    </row>
    <row r="62" spans="1:9" x14ac:dyDescent="0.2">
      <c r="G62" s="3" t="s">
        <v>72</v>
      </c>
    </row>
    <row r="70" spans="1:7" x14ac:dyDescent="0.2">
      <c r="A70" s="2"/>
      <c r="B70" s="2"/>
      <c r="C70" s="2"/>
      <c r="D70" s="2"/>
      <c r="E70" s="2"/>
      <c r="F70" s="2"/>
      <c r="G70" s="2"/>
    </row>
    <row r="74" spans="1:7" x14ac:dyDescent="0.2">
      <c r="A74" s="2"/>
      <c r="B74" s="2"/>
      <c r="C74" s="2"/>
      <c r="D74" s="2"/>
      <c r="E74" s="2"/>
      <c r="F74" s="2"/>
      <c r="G74" s="2"/>
    </row>
  </sheetData>
  <mergeCells count="5">
    <mergeCell ref="B56:F56"/>
    <mergeCell ref="B57:F57"/>
    <mergeCell ref="B55:F55"/>
    <mergeCell ref="A12:I12"/>
    <mergeCell ref="A10:I11"/>
  </mergeCells>
  <pageMargins left="1.1023622047244095" right="0.11811023622047245" top="0" bottom="0.55118110236220474" header="0" footer="0.31496062992125984"/>
  <pageSetup scale="90" orientation="portrait" r:id="rId1"/>
  <headerFooter>
    <oddHeader xml:space="preserve">&amp;L&amp;S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OSTALE USLUGE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Mirjana Đirlić</dc:creator>
  <cp:lastModifiedBy>Barada</cp:lastModifiedBy>
  <cp:lastPrinted>2026-05-29T06:21:45Z</cp:lastPrinted>
  <dcterms:created xsi:type="dcterms:W3CDTF">2019-06-13T09:11:38Z</dcterms:created>
  <dcterms:modified xsi:type="dcterms:W3CDTF">2026-06-01T10:51:07Z</dcterms:modified>
</cp:coreProperties>
</file>